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hka\Desktop\"/>
    </mc:Choice>
  </mc:AlternateContent>
  <bookViews>
    <workbookView xWindow="0" yWindow="0" windowWidth="14370" windowHeight="8715" tabRatio="669" activeTab="2"/>
  </bookViews>
  <sheets>
    <sheet name="MSC_de" sheetId="45" r:id="rId1"/>
    <sheet name="BSC_de" sheetId="47" r:id="rId2"/>
    <sheet name="BSC_du" sheetId="48" r:id="rId3"/>
  </sheets>
  <calcPr calcId="162913"/>
</workbook>
</file>

<file path=xl/calcChain.xml><?xml version="1.0" encoding="utf-8"?>
<calcChain xmlns="http://schemas.openxmlformats.org/spreadsheetml/2006/main">
  <c r="X7" i="48" l="1"/>
  <c r="Y7" i="48"/>
  <c r="X8" i="48"/>
  <c r="Y8" i="48"/>
  <c r="X5" i="47"/>
  <c r="Y5" i="47"/>
  <c r="X6" i="47"/>
  <c r="Y6" i="47"/>
  <c r="X7" i="47"/>
  <c r="Y7" i="47"/>
  <c r="X8" i="47"/>
  <c r="Y8" i="47"/>
  <c r="X9" i="47"/>
  <c r="Y9" i="47"/>
  <c r="X10" i="47"/>
  <c r="Y10" i="47"/>
  <c r="X11" i="47"/>
  <c r="Y11" i="47"/>
  <c r="X12" i="47"/>
  <c r="Y12" i="47"/>
  <c r="X13" i="47"/>
  <c r="Y13" i="47"/>
  <c r="Y4" i="47"/>
  <c r="X4" i="47"/>
  <c r="X5" i="45" l="1"/>
  <c r="X6" i="45"/>
  <c r="X7" i="45"/>
  <c r="X8" i="45"/>
  <c r="X9" i="45"/>
  <c r="X10" i="45"/>
  <c r="X11" i="45"/>
  <c r="X12" i="45"/>
  <c r="X13" i="45"/>
  <c r="X14" i="45"/>
  <c r="X15" i="45"/>
  <c r="Y9" i="48" l="1"/>
  <c r="Y10" i="48"/>
  <c r="Y11" i="48"/>
  <c r="Y12" i="48"/>
  <c r="Y13" i="48"/>
  <c r="Y14" i="48"/>
  <c r="Y15" i="48"/>
  <c r="X9" i="48"/>
  <c r="X10" i="48"/>
  <c r="X11" i="48"/>
  <c r="X12" i="48"/>
  <c r="X13" i="48"/>
  <c r="X14" i="48"/>
  <c r="X15" i="48"/>
  <c r="Z4" i="48" l="1"/>
  <c r="Z4" i="47"/>
  <c r="Z4" i="45"/>
  <c r="X6" i="48"/>
  <c r="X5" i="48"/>
  <c r="X4" i="48"/>
  <c r="Y6" i="48"/>
  <c r="Y5" i="48"/>
  <c r="W5" i="48"/>
  <c r="W6" i="48" s="1"/>
  <c r="A5" i="48"/>
  <c r="A6" i="48" s="1"/>
  <c r="Y4" i="48"/>
  <c r="AJ1" i="48"/>
  <c r="W5" i="47"/>
  <c r="W6" i="47" s="1"/>
  <c r="W7" i="47" s="1"/>
  <c r="W8" i="47" s="1"/>
  <c r="W9" i="47" s="1"/>
  <c r="W10" i="47" s="1"/>
  <c r="W11" i="47" s="1"/>
  <c r="W12" i="47" s="1"/>
  <c r="A5" i="47"/>
  <c r="A6" i="47" s="1"/>
  <c r="A7" i="47" s="1"/>
  <c r="A8" i="47" s="1"/>
  <c r="A9" i="47" s="1"/>
  <c r="A10" i="47" s="1"/>
  <c r="A11" i="47" s="1"/>
  <c r="A12" i="47" s="1"/>
  <c r="AJ1" i="47"/>
  <c r="A7" i="48" l="1"/>
  <c r="A8" i="48" s="1"/>
  <c r="A9" i="48" s="1"/>
  <c r="A10" i="48" s="1"/>
  <c r="A11" i="48" s="1"/>
  <c r="A12" i="48" s="1"/>
  <c r="W7" i="48"/>
  <c r="W8" i="48" s="1"/>
  <c r="W9" i="48" s="1"/>
  <c r="W10" i="48" s="1"/>
  <c r="W11" i="48" s="1"/>
  <c r="W12" i="48" s="1"/>
  <c r="X4" i="45"/>
  <c r="Y15" i="45" l="1"/>
  <c r="Y14" i="45"/>
  <c r="Y13" i="45"/>
  <c r="Y12" i="45"/>
  <c r="Y11" i="45"/>
  <c r="Y10" i="45"/>
  <c r="Y9" i="45"/>
  <c r="Y8" i="45"/>
  <c r="Y7" i="45"/>
  <c r="Y6" i="45"/>
  <c r="Y5" i="45"/>
  <c r="W5" i="45"/>
  <c r="W6" i="45" s="1"/>
  <c r="W7" i="45" s="1"/>
  <c r="W8" i="45" s="1"/>
  <c r="W9" i="45" s="1"/>
  <c r="W10" i="45" s="1"/>
  <c r="W11" i="45" s="1"/>
  <c r="W12" i="45" s="1"/>
  <c r="A5" i="45"/>
  <c r="A6" i="45" s="1"/>
  <c r="A7" i="45" s="1"/>
  <c r="A8" i="45" s="1"/>
  <c r="A9" i="45" s="1"/>
  <c r="A10" i="45" s="1"/>
  <c r="A11" i="45" s="1"/>
  <c r="A12" i="45" s="1"/>
  <c r="Y4" i="45"/>
  <c r="AJ1" i="45"/>
</calcChain>
</file>

<file path=xl/sharedStrings.xml><?xml version="1.0" encoding="utf-8"?>
<sst xmlns="http://schemas.openxmlformats.org/spreadsheetml/2006/main" count="366" uniqueCount="119">
  <si>
    <t>10.30</t>
  </si>
  <si>
    <t>11.30</t>
  </si>
  <si>
    <t>9.40</t>
  </si>
  <si>
    <t>10.40</t>
  </si>
  <si>
    <t>11.40</t>
  </si>
  <si>
    <t>DV</t>
  </si>
  <si>
    <t>Diplomavédés</t>
  </si>
  <si>
    <t>Felkészülési idő</t>
  </si>
  <si>
    <t>12.40</t>
  </si>
  <si>
    <t>eredményhirdetés</t>
  </si>
  <si>
    <t>A bizottság tagjai:</t>
  </si>
  <si>
    <t>12.30</t>
  </si>
  <si>
    <t>9.30</t>
  </si>
  <si>
    <t>10.50</t>
  </si>
  <si>
    <t>11.50</t>
  </si>
  <si>
    <t>Államvizsga beosztás</t>
  </si>
  <si>
    <t>G</t>
  </si>
  <si>
    <t>Ú</t>
  </si>
  <si>
    <t>V</t>
  </si>
  <si>
    <t>9.50</t>
  </si>
  <si>
    <t>10.10</t>
  </si>
  <si>
    <t>11.10</t>
  </si>
  <si>
    <t>12.10</t>
  </si>
  <si>
    <t>12.50</t>
  </si>
  <si>
    <t>F</t>
  </si>
  <si>
    <t>dr. Fischer Szabolcs</t>
  </si>
  <si>
    <t>9.25</t>
  </si>
  <si>
    <t>9.55</t>
  </si>
  <si>
    <t>10.25</t>
  </si>
  <si>
    <t>10.55</t>
  </si>
  <si>
    <t>11.25</t>
  </si>
  <si>
    <t>11.55</t>
  </si>
  <si>
    <t>12.25</t>
  </si>
  <si>
    <t xml:space="preserve"> 9.00</t>
  </si>
  <si>
    <t xml:space="preserve"> 9.10</t>
  </si>
  <si>
    <t>12.55</t>
  </si>
  <si>
    <t>13.10</t>
  </si>
  <si>
    <t>Titkár:</t>
  </si>
  <si>
    <t>dr Koch Edina</t>
  </si>
  <si>
    <t>BSc</t>
  </si>
  <si>
    <t>MSc</t>
  </si>
  <si>
    <t>Maksa József</t>
  </si>
  <si>
    <t xml:space="preserve"> 14.00</t>
  </si>
  <si>
    <t xml:space="preserve"> 14.10</t>
  </si>
  <si>
    <t>14.25</t>
  </si>
  <si>
    <t>14.40</t>
  </si>
  <si>
    <t>14.55</t>
  </si>
  <si>
    <t>15.10</t>
  </si>
  <si>
    <t>15.25</t>
  </si>
  <si>
    <t>15.40</t>
  </si>
  <si>
    <t>15.55</t>
  </si>
  <si>
    <t>16.10</t>
  </si>
  <si>
    <t>16.25</t>
  </si>
  <si>
    <t>16.40</t>
  </si>
  <si>
    <t>16.55</t>
  </si>
  <si>
    <t>17.10</t>
  </si>
  <si>
    <t>17.25</t>
  </si>
  <si>
    <t>17.40</t>
  </si>
  <si>
    <t>17.55</t>
  </si>
  <si>
    <t>14.30</t>
  </si>
  <si>
    <t>14.50</t>
  </si>
  <si>
    <t>15.30</t>
  </si>
  <si>
    <t>15.50</t>
  </si>
  <si>
    <t>16.30</t>
  </si>
  <si>
    <t>16.50</t>
  </si>
  <si>
    <t>17.30</t>
  </si>
  <si>
    <t>17.50</t>
  </si>
  <si>
    <t>18.10</t>
  </si>
  <si>
    <t>Dr. Horvát Ferenc</t>
  </si>
  <si>
    <t>Nagy Richárd</t>
  </si>
  <si>
    <t>Barabás Júlia</t>
  </si>
  <si>
    <t>Csáfordi Alexandra</t>
  </si>
  <si>
    <t>Gyökeres László</t>
  </si>
  <si>
    <t>Horváth János</t>
  </si>
  <si>
    <t>Kiss Bálint</t>
  </si>
  <si>
    <t>Kiss Szabolcs</t>
  </si>
  <si>
    <t>Leitner Norbert</t>
  </si>
  <si>
    <t>Monostory Mercédesz</t>
  </si>
  <si>
    <t>Sándor Péter Károly</t>
  </si>
  <si>
    <t>Tölli Alex</t>
  </si>
  <si>
    <t>Vass Gergely Bence</t>
  </si>
  <si>
    <t>Fehér Zoltán</t>
  </si>
  <si>
    <t>Pataki Zsófia Ilona</t>
  </si>
  <si>
    <t>Benyhe Pál</t>
  </si>
  <si>
    <t>Boda Gabriella</t>
  </si>
  <si>
    <t>Bogos Katalin</t>
  </si>
  <si>
    <t>Frigyik Bence</t>
  </si>
  <si>
    <t>Galamb Ferenc Csaba</t>
  </si>
  <si>
    <t>Kabai Viktor Gábor</t>
  </si>
  <si>
    <t>Kótabé Tamás</t>
  </si>
  <si>
    <t>Péter Tamás</t>
  </si>
  <si>
    <t>Mátyás Kevin</t>
  </si>
  <si>
    <t>Phet Oudom Souvanthone</t>
  </si>
  <si>
    <t>dr. Miletics Dániel</t>
  </si>
  <si>
    <t>2017. június 27.</t>
  </si>
  <si>
    <t>Horváth Róbert</t>
  </si>
  <si>
    <t>Wimmer József</t>
  </si>
  <si>
    <t>2017. június 23.</t>
  </si>
  <si>
    <t>Dr. Gáspár László</t>
  </si>
  <si>
    <t>Dr. Koren Csaba</t>
  </si>
  <si>
    <t>Csombor Krisztián</t>
  </si>
  <si>
    <t>Péter Zoltán</t>
  </si>
  <si>
    <t>Telep</t>
  </si>
  <si>
    <t>MSc, ang</t>
  </si>
  <si>
    <t>Petrásovits Zsolt</t>
  </si>
  <si>
    <t>Kérjük,  8.30-kor gyülekezzenek a C202-ben. A védésre 20 perc áll rendelkezésre, tehát az előadás ne legyen több 10 percnél. A fájlok betöltésére fél óra áll rendelkezésre, laptop és projektor biztosított.</t>
  </si>
  <si>
    <t>megnyitó C301</t>
  </si>
  <si>
    <t>Kérjük,  8.30-kor gyülekezzenek a C301-ben. A védésre 20 perc áll rendelkezésre, tehát az előadás ne legyen több 10 percnél. A fájlok betöltésére fél óra áll rendelkezésre, laptop és projektor biztosított.</t>
  </si>
  <si>
    <t>Kérjük,  13.30-kor gyülekezzenek a C301-ben. A védésre 20 perc áll rendelkezésre, tehát az előadás ne legyen több 10 percnél. A fájlok betöltésére fél óra áll rendelkezésre, laptop és projektor biztosított.</t>
  </si>
  <si>
    <t>Építőmérnök BSc</t>
  </si>
  <si>
    <t>TT</t>
  </si>
  <si>
    <t>RE</t>
  </si>
  <si>
    <t>KÖ</t>
  </si>
  <si>
    <t>dr. Németh Iván</t>
  </si>
  <si>
    <t>dr. Lados Mihály</t>
  </si>
  <si>
    <t>Virág István</t>
  </si>
  <si>
    <t>Magyari Zsófia</t>
  </si>
  <si>
    <t>megnyitó D205</t>
  </si>
  <si>
    <t>Infrastruktúra-építőmérnök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</si>
</sst>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6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i/>
      <sz val="14"/>
      <color indexed="1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color indexed="10"/>
      <name val="Arial CE"/>
      <charset val="238"/>
    </font>
    <font>
      <b/>
      <i/>
      <sz val="10"/>
      <color indexed="10"/>
      <name val="Arial CE"/>
      <charset val="238"/>
    </font>
    <font>
      <i/>
      <sz val="8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color theme="4" tint="-0.249977111117893"/>
      <name val="Arial CE"/>
      <charset val="238"/>
    </font>
    <font>
      <sz val="12"/>
      <color indexed="10"/>
      <name val="Arial CE"/>
      <charset val="238"/>
    </font>
    <font>
      <b/>
      <sz val="12"/>
      <color rgb="FFFF0000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u/>
      <sz val="10"/>
      <name val="Arial CE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0"/>
      <name val="Arial CE"/>
      <family val="2"/>
      <charset val="238"/>
    </font>
    <font>
      <b/>
      <sz val="12"/>
      <color theme="6" tint="-0.499984740745262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/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49" fontId="4" fillId="0" borderId="0" xfId="0" applyNumberFormat="1" applyFont="1" applyFill="1"/>
    <xf numFmtId="49" fontId="4" fillId="0" borderId="0" xfId="0" applyNumberFormat="1" applyFont="1" applyBorder="1"/>
    <xf numFmtId="0" fontId="11" fillId="0" borderId="0" xfId="0" applyFont="1" applyFill="1" applyAlignment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Alignment="1">
      <alignment wrapText="1"/>
    </xf>
    <xf numFmtId="49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/>
    <xf numFmtId="0" fontId="12" fillId="0" borderId="0" xfId="0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2" fillId="0" borderId="0" xfId="0" applyFont="1" applyFill="1" applyAlignment="1"/>
    <xf numFmtId="0" fontId="23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4" fillId="3" borderId="1" xfId="0" applyFont="1" applyFill="1" applyBorder="1"/>
    <xf numFmtId="0" fontId="14" fillId="4" borderId="0" xfId="0" applyFont="1" applyFill="1" applyAlignment="1">
      <alignment wrapText="1"/>
    </xf>
    <xf numFmtId="0" fontId="24" fillId="0" borderId="0" xfId="0" applyFont="1"/>
    <xf numFmtId="49" fontId="0" fillId="4" borderId="0" xfId="0" applyNumberFormat="1" applyFont="1" applyFill="1"/>
    <xf numFmtId="0" fontId="0" fillId="4" borderId="0" xfId="0" applyFont="1" applyFill="1"/>
    <xf numFmtId="0" fontId="26" fillId="4" borderId="0" xfId="0" applyFont="1" applyFill="1"/>
    <xf numFmtId="0" fontId="24" fillId="4" borderId="0" xfId="0" applyFont="1" applyFill="1"/>
    <xf numFmtId="0" fontId="10" fillId="5" borderId="0" xfId="0" applyFont="1" applyFill="1"/>
    <xf numFmtId="0" fontId="16" fillId="5" borderId="0" xfId="0" applyFont="1" applyFill="1" applyAlignment="1"/>
    <xf numFmtId="0" fontId="3" fillId="5" borderId="0" xfId="0" applyFont="1" applyFill="1"/>
    <xf numFmtId="0" fontId="16" fillId="5" borderId="0" xfId="0" applyFont="1" applyFill="1"/>
    <xf numFmtId="0" fontId="4" fillId="3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 textRotation="90"/>
    </xf>
    <xf numFmtId="0" fontId="25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6" borderId="1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103"/>
  <sheetViews>
    <sheetView showGridLines="0" workbookViewId="0">
      <selection activeCell="X35" sqref="X35"/>
    </sheetView>
  </sheetViews>
  <sheetFormatPr defaultRowHeight="15" x14ac:dyDescent="0.2"/>
  <cols>
    <col min="1" max="1" width="3.7109375" style="2" customWidth="1"/>
    <col min="2" max="2" width="23" style="2" customWidth="1"/>
    <col min="3" max="3" width="8.42578125" style="3" customWidth="1"/>
    <col min="4" max="4" width="5.28515625" style="3" customWidth="1"/>
    <col min="5" max="20" width="5.28515625" style="1" customWidth="1"/>
    <col min="21" max="21" width="20.140625" style="1" customWidth="1"/>
    <col min="22" max="22" width="2.140625" style="1" customWidth="1"/>
    <col min="23" max="23" width="3.7109375" style="2" customWidth="1"/>
    <col min="24" max="24" width="24.28515625" style="2" customWidth="1"/>
    <col min="25" max="25" width="7.85546875" style="2" customWidth="1"/>
    <col min="26" max="26" width="5.5703125" style="2" customWidth="1"/>
    <col min="27" max="46" width="5.140625" style="1" customWidth="1"/>
    <col min="47" max="47" width="7.85546875" style="1" customWidth="1"/>
    <col min="48" max="48" width="5.7109375" style="1" customWidth="1"/>
    <col min="49" max="49" width="6.7109375" style="1" customWidth="1"/>
  </cols>
  <sheetData>
    <row r="1" spans="1:50" ht="18.75" x14ac:dyDescent="0.3">
      <c r="A1" s="45" t="s">
        <v>15</v>
      </c>
      <c r="B1" s="5"/>
      <c r="C1" s="28"/>
      <c r="D1" s="28"/>
      <c r="E1" s="37" t="s">
        <v>118</v>
      </c>
      <c r="F1" s="19"/>
      <c r="G1" s="19"/>
      <c r="H1" s="19"/>
      <c r="I1" s="19"/>
      <c r="J1" s="19"/>
      <c r="K1" s="19"/>
      <c r="L1" s="19"/>
      <c r="N1" s="61" t="s">
        <v>97</v>
      </c>
      <c r="O1" s="61"/>
      <c r="P1" s="61"/>
      <c r="Q1" s="61"/>
      <c r="R1" s="61"/>
      <c r="S1" s="64"/>
      <c r="T1" s="61"/>
      <c r="U1" s="19"/>
      <c r="V1" s="19"/>
      <c r="W1" s="45" t="s">
        <v>15</v>
      </c>
      <c r="AA1" s="37" t="s">
        <v>118</v>
      </c>
      <c r="AB1" s="19"/>
      <c r="AC1" s="19"/>
      <c r="AD1" s="19"/>
      <c r="AG1" s="19"/>
      <c r="AH1" s="19"/>
      <c r="AI1" s="19"/>
      <c r="AJ1" s="61" t="str">
        <f>N1</f>
        <v>2017. június 23.</v>
      </c>
      <c r="AK1" s="61"/>
      <c r="AL1" s="61"/>
      <c r="AM1" s="61"/>
      <c r="AN1" s="61"/>
      <c r="AO1" s="62"/>
      <c r="AP1" s="63"/>
      <c r="AT1" s="22"/>
      <c r="AU1" s="23"/>
      <c r="AV1" s="19"/>
      <c r="AW1" s="19"/>
    </row>
    <row r="2" spans="1:50" ht="21.75" customHeight="1" x14ac:dyDescent="0.2">
      <c r="AO2" s="60"/>
      <c r="AP2" s="60"/>
      <c r="AQ2" s="48"/>
      <c r="AR2" s="48"/>
      <c r="AX2" s="1"/>
    </row>
    <row r="3" spans="1:50" s="2" customFormat="1" x14ac:dyDescent="0.2">
      <c r="A3" s="21"/>
      <c r="B3" s="21"/>
      <c r="C3" s="3"/>
      <c r="D3" s="27" t="s">
        <v>33</v>
      </c>
      <c r="E3" s="27" t="s">
        <v>34</v>
      </c>
      <c r="F3" s="32" t="s">
        <v>26</v>
      </c>
      <c r="G3" s="32" t="s">
        <v>2</v>
      </c>
      <c r="H3" s="33" t="s">
        <v>27</v>
      </c>
      <c r="I3" s="33" t="s">
        <v>20</v>
      </c>
      <c r="J3" s="33" t="s">
        <v>28</v>
      </c>
      <c r="K3" s="33" t="s">
        <v>3</v>
      </c>
      <c r="L3" s="33" t="s">
        <v>29</v>
      </c>
      <c r="M3" s="33" t="s">
        <v>21</v>
      </c>
      <c r="N3" s="33" t="s">
        <v>30</v>
      </c>
      <c r="O3" s="33" t="s">
        <v>4</v>
      </c>
      <c r="P3" s="33" t="s">
        <v>31</v>
      </c>
      <c r="Q3" s="33" t="s">
        <v>22</v>
      </c>
      <c r="R3" s="33" t="s">
        <v>32</v>
      </c>
      <c r="S3" s="33" t="s">
        <v>8</v>
      </c>
      <c r="T3" s="33" t="s">
        <v>35</v>
      </c>
      <c r="U3" s="21"/>
      <c r="V3" s="3"/>
      <c r="W3" s="21"/>
      <c r="X3" s="21"/>
      <c r="Y3" s="3"/>
      <c r="Z3" s="27" t="s">
        <v>33</v>
      </c>
      <c r="AA3" s="27" t="s">
        <v>34</v>
      </c>
      <c r="AB3" s="32" t="s">
        <v>12</v>
      </c>
      <c r="AC3" s="32" t="s">
        <v>19</v>
      </c>
      <c r="AD3" s="32" t="s">
        <v>20</v>
      </c>
      <c r="AE3" s="32" t="s">
        <v>0</v>
      </c>
      <c r="AF3" s="32" t="s">
        <v>13</v>
      </c>
      <c r="AG3" s="32" t="s">
        <v>21</v>
      </c>
      <c r="AH3" s="32" t="s">
        <v>1</v>
      </c>
      <c r="AI3" s="32" t="s">
        <v>14</v>
      </c>
      <c r="AJ3" s="32" t="s">
        <v>22</v>
      </c>
      <c r="AK3" s="32" t="s">
        <v>11</v>
      </c>
      <c r="AL3" s="32" t="s">
        <v>23</v>
      </c>
      <c r="AM3" s="32" t="s">
        <v>36</v>
      </c>
      <c r="AN3" s="1"/>
      <c r="AO3" s="57" t="s">
        <v>10</v>
      </c>
      <c r="AP3" s="58"/>
      <c r="AQ3" s="51"/>
      <c r="AR3" s="50"/>
      <c r="AU3" s="20"/>
      <c r="AV3" s="4"/>
      <c r="AW3" s="26"/>
    </row>
    <row r="4" spans="1:50" ht="14.25" customHeight="1" x14ac:dyDescent="0.25">
      <c r="A4" s="6">
        <v>1</v>
      </c>
      <c r="B4" s="65" t="s">
        <v>83</v>
      </c>
      <c r="C4" s="47" t="s">
        <v>40</v>
      </c>
      <c r="D4" s="72" t="s">
        <v>117</v>
      </c>
      <c r="E4" s="38"/>
      <c r="F4" s="36" t="s">
        <v>24</v>
      </c>
      <c r="G4" s="7"/>
      <c r="H4" s="35" t="s">
        <v>17</v>
      </c>
      <c r="I4" s="7"/>
      <c r="J4" s="8" t="s">
        <v>18</v>
      </c>
      <c r="K4" s="9"/>
      <c r="L4" s="9"/>
      <c r="M4" s="9"/>
      <c r="N4" s="9"/>
      <c r="O4" s="9"/>
      <c r="P4" s="9"/>
      <c r="Q4" s="10"/>
      <c r="R4" s="10"/>
      <c r="S4" s="10"/>
      <c r="T4" s="10"/>
      <c r="U4" s="11"/>
      <c r="V4" s="12"/>
      <c r="W4" s="6">
        <v>1</v>
      </c>
      <c r="X4" s="54" t="str">
        <f>B4</f>
        <v>Benyhe Pál</v>
      </c>
      <c r="Y4" s="47" t="str">
        <f t="shared" ref="Y4:Y15" si="0">C4</f>
        <v>MSc</v>
      </c>
      <c r="Z4" s="72" t="str">
        <f>D4</f>
        <v>megnyitó D205</v>
      </c>
      <c r="AA4" s="42"/>
      <c r="AB4" s="42"/>
      <c r="AC4" s="42"/>
      <c r="AD4" s="42"/>
      <c r="AE4" s="42"/>
      <c r="AF4" s="44"/>
      <c r="AG4" s="43" t="s">
        <v>5</v>
      </c>
      <c r="AH4" s="42"/>
      <c r="AI4" s="42"/>
      <c r="AJ4" s="42"/>
      <c r="AK4" s="42"/>
      <c r="AL4" s="42"/>
      <c r="AM4" s="74" t="s">
        <v>9</v>
      </c>
      <c r="AO4" s="59" t="s">
        <v>98</v>
      </c>
      <c r="AP4" s="60"/>
      <c r="AQ4" s="52"/>
      <c r="AR4" s="48"/>
      <c r="AU4" s="17"/>
      <c r="AV4" s="17"/>
    </row>
    <row r="5" spans="1:50" ht="14.25" customHeight="1" x14ac:dyDescent="0.25">
      <c r="A5" s="6">
        <f t="shared" ref="A5:A12" si="1">A4+1</f>
        <v>2</v>
      </c>
      <c r="B5" s="65" t="s">
        <v>84</v>
      </c>
      <c r="C5" s="47" t="s">
        <v>40</v>
      </c>
      <c r="D5" s="73"/>
      <c r="E5" s="39"/>
      <c r="F5" s="7"/>
      <c r="G5" s="36" t="s">
        <v>24</v>
      </c>
      <c r="H5" s="7"/>
      <c r="I5" s="35" t="s">
        <v>17</v>
      </c>
      <c r="J5" s="7"/>
      <c r="K5" s="8" t="s">
        <v>18</v>
      </c>
      <c r="L5" s="9"/>
      <c r="M5" s="9"/>
      <c r="N5" s="9"/>
      <c r="O5" s="9"/>
      <c r="P5" s="9"/>
      <c r="Q5" s="10"/>
      <c r="R5" s="10"/>
      <c r="S5" s="10"/>
      <c r="T5" s="10"/>
      <c r="U5" s="34"/>
      <c r="V5" s="13"/>
      <c r="W5" s="6">
        <f>W4+1</f>
        <v>2</v>
      </c>
      <c r="X5" s="54" t="str">
        <f t="shared" ref="X5:X15" si="2">B5</f>
        <v>Boda Gabriella</v>
      </c>
      <c r="Y5" s="47" t="str">
        <f t="shared" si="0"/>
        <v>MSc</v>
      </c>
      <c r="Z5" s="73"/>
      <c r="AA5" s="42"/>
      <c r="AB5" s="42"/>
      <c r="AC5" s="42"/>
      <c r="AD5" s="42"/>
      <c r="AE5" s="42"/>
      <c r="AF5" s="44"/>
      <c r="AG5" s="42"/>
      <c r="AH5" s="42"/>
      <c r="AI5" s="42"/>
      <c r="AJ5" s="43" t="s">
        <v>5</v>
      </c>
      <c r="AK5" s="42"/>
      <c r="AL5" s="42"/>
      <c r="AM5" s="75"/>
      <c r="AO5" s="58" t="s">
        <v>95</v>
      </c>
      <c r="AP5" s="60"/>
      <c r="AQ5" s="52"/>
      <c r="AR5" s="48"/>
      <c r="AU5" s="17"/>
      <c r="AV5" s="17"/>
    </row>
    <row r="6" spans="1:50" ht="14.25" customHeight="1" x14ac:dyDescent="0.25">
      <c r="A6" s="6">
        <f t="shared" si="1"/>
        <v>3</v>
      </c>
      <c r="B6" s="65" t="s">
        <v>85</v>
      </c>
      <c r="C6" s="47" t="s">
        <v>40</v>
      </c>
      <c r="D6" s="73"/>
      <c r="E6" s="38"/>
      <c r="F6" s="8" t="s">
        <v>18</v>
      </c>
      <c r="G6" s="7"/>
      <c r="H6" s="36" t="s">
        <v>24</v>
      </c>
      <c r="I6" s="7"/>
      <c r="J6" s="35" t="s">
        <v>17</v>
      </c>
      <c r="K6" s="9"/>
      <c r="L6" s="9"/>
      <c r="M6" s="9"/>
      <c r="N6" s="9"/>
      <c r="O6" s="9"/>
      <c r="P6" s="9"/>
      <c r="Q6" s="10"/>
      <c r="R6" s="10"/>
      <c r="S6" s="10"/>
      <c r="T6" s="10"/>
      <c r="U6" s="34"/>
      <c r="V6" s="14"/>
      <c r="W6" s="6">
        <f t="shared" ref="W6:W12" si="3">W5+1</f>
        <v>3</v>
      </c>
      <c r="X6" s="54" t="str">
        <f t="shared" si="2"/>
        <v>Bogos Katalin</v>
      </c>
      <c r="Y6" s="47" t="str">
        <f t="shared" si="0"/>
        <v>MSc</v>
      </c>
      <c r="Z6" s="73"/>
      <c r="AA6" s="42"/>
      <c r="AB6" s="42"/>
      <c r="AC6" s="42"/>
      <c r="AD6" s="42"/>
      <c r="AE6" s="42"/>
      <c r="AF6" s="44"/>
      <c r="AG6" s="42"/>
      <c r="AH6" s="43" t="s">
        <v>5</v>
      </c>
      <c r="AI6" s="42"/>
      <c r="AJ6" s="42"/>
      <c r="AK6" s="42"/>
      <c r="AL6" s="42"/>
      <c r="AM6" s="75"/>
      <c r="AO6" s="58" t="s">
        <v>99</v>
      </c>
      <c r="AP6" s="60"/>
      <c r="AQ6" s="53"/>
      <c r="AR6" s="48"/>
      <c r="AU6" s="17"/>
      <c r="AV6" s="17"/>
    </row>
    <row r="7" spans="1:50" ht="14.25" customHeight="1" x14ac:dyDescent="0.25">
      <c r="A7" s="6">
        <f t="shared" si="1"/>
        <v>4</v>
      </c>
      <c r="B7" s="54" t="s">
        <v>104</v>
      </c>
      <c r="C7" s="47" t="s">
        <v>40</v>
      </c>
      <c r="D7" s="73"/>
      <c r="E7" s="39"/>
      <c r="F7" s="7"/>
      <c r="G7" s="8" t="s">
        <v>18</v>
      </c>
      <c r="H7" s="7"/>
      <c r="I7" s="36" t="s">
        <v>24</v>
      </c>
      <c r="J7" s="7"/>
      <c r="K7" s="35" t="s">
        <v>17</v>
      </c>
      <c r="L7" s="9"/>
      <c r="M7" s="9"/>
      <c r="N7" s="9"/>
      <c r="O7" s="9"/>
      <c r="P7" s="9"/>
      <c r="Q7" s="10"/>
      <c r="R7" s="10"/>
      <c r="S7" s="10"/>
      <c r="T7" s="10"/>
      <c r="U7" s="11"/>
      <c r="V7" s="12"/>
      <c r="W7" s="6">
        <f t="shared" si="3"/>
        <v>4</v>
      </c>
      <c r="X7" s="54" t="str">
        <f t="shared" si="2"/>
        <v>Petrásovits Zsolt</v>
      </c>
      <c r="Y7" s="47" t="str">
        <f t="shared" si="0"/>
        <v>MSc</v>
      </c>
      <c r="Z7" s="73"/>
      <c r="AA7" s="42"/>
      <c r="AB7" s="42"/>
      <c r="AC7" s="42"/>
      <c r="AD7" s="42"/>
      <c r="AE7" s="42"/>
      <c r="AF7" s="44"/>
      <c r="AG7" s="42"/>
      <c r="AH7" s="42"/>
      <c r="AI7" s="42"/>
      <c r="AJ7" s="42"/>
      <c r="AK7" s="43" t="s">
        <v>5</v>
      </c>
      <c r="AL7" s="42"/>
      <c r="AM7" s="75"/>
      <c r="AO7" s="58" t="s">
        <v>96</v>
      </c>
      <c r="AP7" s="60"/>
      <c r="AQ7" s="52"/>
      <c r="AR7" s="48"/>
      <c r="AS7" s="24"/>
      <c r="AU7" s="17"/>
      <c r="AV7" s="17"/>
    </row>
    <row r="8" spans="1:50" ht="14.25" customHeight="1" x14ac:dyDescent="0.25">
      <c r="A8" s="6">
        <f t="shared" si="1"/>
        <v>5</v>
      </c>
      <c r="B8" s="65" t="s">
        <v>86</v>
      </c>
      <c r="C8" s="47" t="s">
        <v>40</v>
      </c>
      <c r="D8" s="73"/>
      <c r="E8" s="38"/>
      <c r="F8" s="35" t="s">
        <v>17</v>
      </c>
      <c r="G8" s="7"/>
      <c r="H8" s="8" t="s">
        <v>18</v>
      </c>
      <c r="I8" s="7"/>
      <c r="J8" s="36" t="s">
        <v>24</v>
      </c>
      <c r="K8" s="9"/>
      <c r="L8" s="9"/>
      <c r="M8" s="9"/>
      <c r="N8" s="9"/>
      <c r="O8" s="9"/>
      <c r="P8" s="9"/>
      <c r="Q8" s="10"/>
      <c r="R8" s="10"/>
      <c r="S8" s="10"/>
      <c r="T8" s="10"/>
      <c r="U8" s="11"/>
      <c r="V8" s="12"/>
      <c r="W8" s="6">
        <f t="shared" si="3"/>
        <v>5</v>
      </c>
      <c r="X8" s="54" t="str">
        <f t="shared" si="2"/>
        <v>Frigyik Bence</v>
      </c>
      <c r="Y8" s="47" t="str">
        <f t="shared" si="0"/>
        <v>MSc</v>
      </c>
      <c r="Z8" s="73"/>
      <c r="AA8" s="42"/>
      <c r="AB8" s="42"/>
      <c r="AC8" s="42"/>
      <c r="AD8" s="42"/>
      <c r="AE8" s="42"/>
      <c r="AF8" s="44"/>
      <c r="AG8" s="42"/>
      <c r="AH8" s="42"/>
      <c r="AI8" s="43" t="s">
        <v>5</v>
      </c>
      <c r="AJ8" s="42"/>
      <c r="AK8" s="42"/>
      <c r="AL8" s="42"/>
      <c r="AM8" s="75"/>
      <c r="AO8" s="58"/>
      <c r="AP8" s="60"/>
      <c r="AQ8" s="52"/>
      <c r="AR8" s="48"/>
      <c r="AS8" s="18"/>
      <c r="AT8" s="18"/>
      <c r="AU8" s="18"/>
      <c r="AV8" s="18"/>
    </row>
    <row r="9" spans="1:50" ht="14.25" customHeight="1" x14ac:dyDescent="0.25">
      <c r="A9" s="6">
        <f t="shared" si="1"/>
        <v>6</v>
      </c>
      <c r="B9" s="65" t="s">
        <v>87</v>
      </c>
      <c r="C9" s="47" t="s">
        <v>40</v>
      </c>
      <c r="D9" s="73"/>
      <c r="E9" s="39"/>
      <c r="F9" s="7"/>
      <c r="G9" s="35" t="s">
        <v>17</v>
      </c>
      <c r="H9" s="7"/>
      <c r="I9" s="8" t="s">
        <v>18</v>
      </c>
      <c r="J9" s="7"/>
      <c r="K9" s="36" t="s">
        <v>24</v>
      </c>
      <c r="M9" s="9"/>
      <c r="N9" s="9"/>
      <c r="O9" s="9"/>
      <c r="P9" s="9"/>
      <c r="Q9" s="10"/>
      <c r="R9" s="10"/>
      <c r="S9" s="10"/>
      <c r="T9" s="10"/>
      <c r="U9" s="11"/>
      <c r="V9" s="12"/>
      <c r="W9" s="6">
        <f t="shared" si="3"/>
        <v>6</v>
      </c>
      <c r="X9" s="54" t="str">
        <f t="shared" si="2"/>
        <v>Galamb Ferenc Csaba</v>
      </c>
      <c r="Y9" s="47" t="str">
        <f t="shared" si="0"/>
        <v>MSc</v>
      </c>
      <c r="Z9" s="73"/>
      <c r="AA9" s="42"/>
      <c r="AB9" s="42"/>
      <c r="AC9" s="42"/>
      <c r="AD9" s="42"/>
      <c r="AE9" s="42"/>
      <c r="AF9" s="44"/>
      <c r="AG9" s="42"/>
      <c r="AH9" s="42"/>
      <c r="AI9" s="42"/>
      <c r="AJ9" s="42"/>
      <c r="AK9" s="42"/>
      <c r="AL9" s="43" t="s">
        <v>5</v>
      </c>
      <c r="AM9" s="75"/>
      <c r="AP9" s="60"/>
      <c r="AQ9" s="14"/>
      <c r="AS9" s="18"/>
      <c r="AT9" s="18"/>
      <c r="AU9" s="18"/>
      <c r="AV9" s="18"/>
    </row>
    <row r="10" spans="1:50" ht="14.25" customHeight="1" x14ac:dyDescent="0.25">
      <c r="A10" s="6">
        <f t="shared" si="1"/>
        <v>7</v>
      </c>
      <c r="B10" s="65" t="s">
        <v>88</v>
      </c>
      <c r="C10" s="47" t="s">
        <v>40</v>
      </c>
      <c r="D10" s="73"/>
      <c r="E10" s="39"/>
      <c r="F10" s="9"/>
      <c r="G10" s="10"/>
      <c r="H10" s="10"/>
      <c r="I10" s="10"/>
      <c r="J10" s="10"/>
      <c r="K10" s="38"/>
      <c r="L10" s="36" t="s">
        <v>24</v>
      </c>
      <c r="M10" s="7"/>
      <c r="N10" s="35" t="s">
        <v>17</v>
      </c>
      <c r="O10" s="7"/>
      <c r="P10" s="8" t="s">
        <v>18</v>
      </c>
      <c r="Q10" s="9"/>
      <c r="R10" s="9"/>
      <c r="S10" s="9"/>
      <c r="T10" s="10"/>
      <c r="U10" s="11"/>
      <c r="W10" s="6">
        <f t="shared" si="3"/>
        <v>7</v>
      </c>
      <c r="X10" s="54" t="str">
        <f t="shared" si="2"/>
        <v>Kabai Viktor Gábor</v>
      </c>
      <c r="Y10" s="47" t="str">
        <f t="shared" si="0"/>
        <v>MSc</v>
      </c>
      <c r="Z10" s="73"/>
      <c r="AA10" s="43" t="s">
        <v>5</v>
      </c>
      <c r="AB10" s="42"/>
      <c r="AC10" s="42"/>
      <c r="AD10" s="42"/>
      <c r="AE10" s="42"/>
      <c r="AF10" s="44"/>
      <c r="AG10" s="44"/>
      <c r="AH10" s="42"/>
      <c r="AI10" s="42"/>
      <c r="AJ10" s="42"/>
      <c r="AK10" s="42"/>
      <c r="AL10" s="44"/>
      <c r="AM10" s="75"/>
      <c r="AO10" s="56"/>
      <c r="AP10" s="56"/>
      <c r="AQ10" s="16"/>
      <c r="AS10" s="18"/>
      <c r="AT10" s="18"/>
      <c r="AU10" s="18"/>
      <c r="AV10" s="18"/>
    </row>
    <row r="11" spans="1:50" ht="14.25" customHeight="1" x14ac:dyDescent="0.25">
      <c r="A11" s="6">
        <f t="shared" si="1"/>
        <v>8</v>
      </c>
      <c r="B11" s="65" t="s">
        <v>89</v>
      </c>
      <c r="C11" s="47" t="s">
        <v>40</v>
      </c>
      <c r="D11" s="73"/>
      <c r="E11" s="39"/>
      <c r="F11" s="10"/>
      <c r="G11" s="10"/>
      <c r="H11" s="10"/>
      <c r="I11" s="10"/>
      <c r="J11" s="10"/>
      <c r="K11" s="39"/>
      <c r="L11" s="7"/>
      <c r="M11" s="36" t="s">
        <v>24</v>
      </c>
      <c r="N11" s="7"/>
      <c r="O11" s="35" t="s">
        <v>17</v>
      </c>
      <c r="P11" s="7"/>
      <c r="Q11" s="8" t="s">
        <v>18</v>
      </c>
      <c r="R11" s="9"/>
      <c r="S11" s="9"/>
      <c r="T11" s="10"/>
      <c r="W11" s="6">
        <f t="shared" si="3"/>
        <v>8</v>
      </c>
      <c r="X11" s="54" t="str">
        <f t="shared" si="2"/>
        <v>Kótabé Tamás</v>
      </c>
      <c r="Y11" s="47" t="str">
        <f t="shared" si="0"/>
        <v>MSc</v>
      </c>
      <c r="Z11" s="73"/>
      <c r="AA11" s="42"/>
      <c r="AB11" s="42"/>
      <c r="AC11" s="42"/>
      <c r="AD11" s="43" t="s">
        <v>5</v>
      </c>
      <c r="AE11" s="42"/>
      <c r="AF11" s="44"/>
      <c r="AG11" s="44"/>
      <c r="AH11" s="42"/>
      <c r="AI11" s="42"/>
      <c r="AJ11" s="42"/>
      <c r="AK11" s="42"/>
      <c r="AL11" s="44"/>
      <c r="AM11" s="75"/>
      <c r="AO11" s="57" t="s">
        <v>37</v>
      </c>
      <c r="AP11" s="56" t="s">
        <v>116</v>
      </c>
      <c r="AQ11" s="16"/>
      <c r="AS11" s="18"/>
      <c r="AT11" s="18"/>
      <c r="AU11" s="18"/>
      <c r="AV11" s="18"/>
      <c r="AW11"/>
    </row>
    <row r="12" spans="1:50" ht="14.25" customHeight="1" x14ac:dyDescent="0.25">
      <c r="A12" s="6">
        <f t="shared" si="1"/>
        <v>9</v>
      </c>
      <c r="B12" s="54" t="s">
        <v>90</v>
      </c>
      <c r="C12" s="47" t="s">
        <v>40</v>
      </c>
      <c r="D12" s="73"/>
      <c r="E12" s="40"/>
      <c r="F12" s="10"/>
      <c r="G12" s="10"/>
      <c r="H12" s="10"/>
      <c r="I12" s="10"/>
      <c r="J12" s="10"/>
      <c r="K12" s="38"/>
      <c r="L12" s="8" t="s">
        <v>18</v>
      </c>
      <c r="M12" s="7"/>
      <c r="N12" s="36" t="s">
        <v>24</v>
      </c>
      <c r="O12" s="7"/>
      <c r="P12" s="35" t="s">
        <v>17</v>
      </c>
      <c r="Q12" s="9"/>
      <c r="R12" s="9"/>
      <c r="S12" s="9"/>
      <c r="T12" s="10"/>
      <c r="W12" s="6">
        <f t="shared" si="3"/>
        <v>9</v>
      </c>
      <c r="X12" s="54" t="str">
        <f t="shared" si="2"/>
        <v>Péter Tamás</v>
      </c>
      <c r="Y12" s="47" t="str">
        <f t="shared" si="0"/>
        <v>MSc</v>
      </c>
      <c r="Z12" s="73"/>
      <c r="AA12" s="42"/>
      <c r="AB12" s="43" t="s">
        <v>5</v>
      </c>
      <c r="AC12" s="42"/>
      <c r="AD12" s="42"/>
      <c r="AE12" s="42"/>
      <c r="AF12" s="42"/>
      <c r="AG12" s="44"/>
      <c r="AH12" s="42"/>
      <c r="AI12" s="42"/>
      <c r="AJ12" s="42"/>
      <c r="AK12" s="42"/>
      <c r="AL12" s="44"/>
      <c r="AM12" s="75"/>
      <c r="AO12" s="57"/>
      <c r="AP12" s="56"/>
      <c r="AQ12" s="52"/>
      <c r="AS12" s="18"/>
      <c r="AT12" s="18"/>
      <c r="AU12" s="18"/>
      <c r="AV12" s="18"/>
      <c r="AW12"/>
    </row>
    <row r="13" spans="1:50" ht="14.25" customHeight="1" x14ac:dyDescent="0.25">
      <c r="A13" s="6">
        <v>10</v>
      </c>
      <c r="B13" s="65" t="s">
        <v>41</v>
      </c>
      <c r="C13" s="47" t="s">
        <v>40</v>
      </c>
      <c r="D13" s="73"/>
      <c r="E13" s="40"/>
      <c r="F13" s="10"/>
      <c r="G13" s="10"/>
      <c r="H13" s="10"/>
      <c r="I13" s="10"/>
      <c r="J13" s="10"/>
      <c r="K13" s="39"/>
      <c r="L13" s="7"/>
      <c r="M13" s="8" t="s">
        <v>18</v>
      </c>
      <c r="N13" s="7"/>
      <c r="O13" s="36" t="s">
        <v>24</v>
      </c>
      <c r="P13" s="7"/>
      <c r="Q13" s="35" t="s">
        <v>17</v>
      </c>
      <c r="R13" s="9"/>
      <c r="S13" s="9"/>
      <c r="T13" s="10"/>
      <c r="W13" s="6">
        <v>10</v>
      </c>
      <c r="X13" s="54" t="str">
        <f t="shared" si="2"/>
        <v>Maksa József</v>
      </c>
      <c r="Y13" s="47" t="str">
        <f t="shared" si="0"/>
        <v>MSc</v>
      </c>
      <c r="Z13" s="73"/>
      <c r="AA13" s="42"/>
      <c r="AB13" s="42"/>
      <c r="AC13" s="42"/>
      <c r="AD13" s="42"/>
      <c r="AE13" s="43" t="s">
        <v>5</v>
      </c>
      <c r="AF13" s="42"/>
      <c r="AG13" s="44"/>
      <c r="AH13" s="42"/>
      <c r="AI13" s="42"/>
      <c r="AJ13" s="42"/>
      <c r="AK13" s="42"/>
      <c r="AL13" s="44"/>
      <c r="AM13" s="75"/>
      <c r="AO13" s="56"/>
      <c r="AP13" s="56"/>
      <c r="AQ13" s="52"/>
      <c r="AS13" s="18"/>
      <c r="AT13" s="18"/>
      <c r="AU13" s="18"/>
      <c r="AV13" s="18"/>
      <c r="AW13"/>
    </row>
    <row r="14" spans="1:50" ht="14.25" customHeight="1" x14ac:dyDescent="0.25">
      <c r="A14" s="6">
        <v>11</v>
      </c>
      <c r="B14" s="70" t="s">
        <v>91</v>
      </c>
      <c r="C14" s="71" t="s">
        <v>103</v>
      </c>
      <c r="D14" s="73"/>
      <c r="E14" s="40"/>
      <c r="F14" s="10"/>
      <c r="G14" s="10"/>
      <c r="H14" s="10"/>
      <c r="I14" s="10"/>
      <c r="J14" s="10"/>
      <c r="K14" s="38"/>
      <c r="L14" s="46" t="s">
        <v>16</v>
      </c>
      <c r="M14" s="7"/>
      <c r="N14" s="8" t="s">
        <v>18</v>
      </c>
      <c r="O14" s="7"/>
      <c r="P14" s="36" t="s">
        <v>24</v>
      </c>
      <c r="Q14" s="9"/>
      <c r="R14" s="9"/>
      <c r="S14" s="9"/>
      <c r="T14" s="10"/>
      <c r="W14" s="6">
        <v>11</v>
      </c>
      <c r="X14" s="70" t="str">
        <f t="shared" si="2"/>
        <v>Mátyás Kevin</v>
      </c>
      <c r="Y14" s="71" t="str">
        <f t="shared" si="0"/>
        <v>MSc, ang</v>
      </c>
      <c r="Z14" s="73"/>
      <c r="AA14" s="42"/>
      <c r="AB14" s="42"/>
      <c r="AC14" s="43" t="s">
        <v>5</v>
      </c>
      <c r="AD14" s="42"/>
      <c r="AE14" s="42"/>
      <c r="AF14" s="42"/>
      <c r="AG14" s="44"/>
      <c r="AH14" s="42"/>
      <c r="AI14" s="42"/>
      <c r="AJ14" s="42"/>
      <c r="AK14" s="42"/>
      <c r="AL14" s="44"/>
      <c r="AM14" s="75"/>
      <c r="AO14" s="43" t="s">
        <v>5</v>
      </c>
      <c r="AP14" s="2" t="s">
        <v>6</v>
      </c>
      <c r="AQ14" s="52"/>
      <c r="AS14" s="18"/>
      <c r="AT14" s="18"/>
      <c r="AU14" s="18"/>
      <c r="AV14" s="18"/>
      <c r="AW14"/>
    </row>
    <row r="15" spans="1:50" ht="14.25" customHeight="1" x14ac:dyDescent="0.25">
      <c r="A15" s="6">
        <v>12</v>
      </c>
      <c r="B15" s="70" t="s">
        <v>92</v>
      </c>
      <c r="C15" s="71" t="s">
        <v>103</v>
      </c>
      <c r="D15" s="73"/>
      <c r="E15" s="40"/>
      <c r="F15" s="40"/>
      <c r="G15" s="40"/>
      <c r="H15" s="40"/>
      <c r="I15" s="40"/>
      <c r="J15" s="40"/>
      <c r="K15" s="39"/>
      <c r="L15" s="7"/>
      <c r="M15" s="46" t="s">
        <v>16</v>
      </c>
      <c r="N15" s="7"/>
      <c r="O15" s="8" t="s">
        <v>18</v>
      </c>
      <c r="P15" s="7"/>
      <c r="Q15" s="36" t="s">
        <v>24</v>
      </c>
      <c r="R15" s="9"/>
      <c r="S15" s="9"/>
      <c r="T15" s="10"/>
      <c r="U15" s="15"/>
      <c r="V15" s="15"/>
      <c r="W15" s="6">
        <v>12</v>
      </c>
      <c r="X15" s="70" t="str">
        <f t="shared" si="2"/>
        <v>Phet Oudom Souvanthone</v>
      </c>
      <c r="Y15" s="71" t="str">
        <f t="shared" si="0"/>
        <v>MSc, ang</v>
      </c>
      <c r="Z15" s="73"/>
      <c r="AA15" s="42"/>
      <c r="AB15" s="42"/>
      <c r="AC15" s="42"/>
      <c r="AD15" s="42"/>
      <c r="AE15" s="42"/>
      <c r="AF15" s="43" t="s">
        <v>5</v>
      </c>
      <c r="AG15" s="6"/>
      <c r="AH15" s="6"/>
      <c r="AI15" s="6"/>
      <c r="AJ15" s="6"/>
      <c r="AK15" s="6"/>
      <c r="AL15" s="6"/>
      <c r="AM15" s="75"/>
      <c r="AN15" s="16"/>
      <c r="AO15" s="49"/>
      <c r="AP15" s="48"/>
      <c r="AQ15" s="55"/>
      <c r="AS15"/>
      <c r="AT15"/>
      <c r="AU15"/>
      <c r="AV15"/>
      <c r="AW15"/>
    </row>
    <row r="16" spans="1:50" ht="15.75" customHeight="1" x14ac:dyDescent="0.2">
      <c r="C16" s="2"/>
      <c r="D16" s="76"/>
      <c r="E16" s="76"/>
      <c r="F16" s="76"/>
      <c r="G16" s="76"/>
      <c r="H16" s="76"/>
      <c r="I16" s="76"/>
      <c r="J16" s="76"/>
      <c r="K16" s="2"/>
      <c r="L16" s="2"/>
      <c r="M16" s="2"/>
      <c r="N16" s="2"/>
      <c r="O16" s="2"/>
      <c r="P16" s="2"/>
      <c r="Q16" s="2"/>
      <c r="R16" s="2"/>
      <c r="S16" s="2"/>
      <c r="T16" s="2"/>
      <c r="W16" s="77" t="s">
        <v>105</v>
      </c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41"/>
      <c r="AS16" s="29"/>
      <c r="AT16" s="29"/>
      <c r="AU16" s="25"/>
    </row>
    <row r="17" spans="3:66" ht="15.75" customHeight="1" x14ac:dyDescent="0.2">
      <c r="C17" s="2"/>
      <c r="D17" s="76"/>
      <c r="E17" s="76"/>
      <c r="F17" s="76"/>
      <c r="G17" s="76"/>
      <c r="H17" s="76"/>
      <c r="I17" s="76"/>
      <c r="J17" s="76"/>
      <c r="K17" s="2"/>
      <c r="L17" s="2"/>
      <c r="M17" s="2"/>
      <c r="N17" s="2"/>
      <c r="O17" s="2"/>
      <c r="P17" s="2"/>
      <c r="Q17" s="2"/>
      <c r="R17" s="2"/>
      <c r="S17" s="2"/>
      <c r="T1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41"/>
      <c r="AS17" s="29"/>
      <c r="AT17" s="29"/>
      <c r="AU17" s="25"/>
    </row>
    <row r="18" spans="3:66" ht="14.25" customHeight="1" x14ac:dyDescent="0.25">
      <c r="C18" s="2"/>
      <c r="D18" s="2"/>
      <c r="E18" s="8" t="s">
        <v>18</v>
      </c>
      <c r="F18" s="2" t="s">
        <v>25</v>
      </c>
      <c r="G18" s="31"/>
      <c r="H18" s="11"/>
      <c r="I18" s="2"/>
      <c r="J18" s="36" t="s">
        <v>24</v>
      </c>
      <c r="K18" s="4" t="s">
        <v>93</v>
      </c>
      <c r="N18" s="35" t="s">
        <v>17</v>
      </c>
      <c r="O18" s="4" t="s">
        <v>69</v>
      </c>
      <c r="P18" s="11"/>
      <c r="Q18" s="2"/>
      <c r="R18" s="2"/>
      <c r="S18" s="38"/>
      <c r="T18" s="30" t="s">
        <v>7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41"/>
      <c r="AS18" s="29"/>
      <c r="AT18" s="29"/>
      <c r="AU18" s="25"/>
    </row>
    <row r="19" spans="3:66" ht="5.25" customHeight="1" x14ac:dyDescent="0.2">
      <c r="C19"/>
      <c r="D19"/>
      <c r="E19"/>
      <c r="F19"/>
      <c r="G19"/>
      <c r="H19"/>
      <c r="L19" s="11"/>
      <c r="M19"/>
      <c r="N19"/>
      <c r="O19"/>
      <c r="Q19"/>
      <c r="R19"/>
      <c r="S19"/>
      <c r="T1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41"/>
      <c r="AP19" s="41"/>
      <c r="AQ19" s="41"/>
      <c r="AR19" s="41"/>
      <c r="AS19" s="29"/>
      <c r="AT19" s="29"/>
      <c r="AU19" s="25"/>
      <c r="AX19" s="1"/>
    </row>
    <row r="20" spans="3:66" ht="5.25" customHeight="1" x14ac:dyDescent="0.2">
      <c r="C20"/>
      <c r="D20"/>
      <c r="E20"/>
      <c r="F20"/>
      <c r="G20"/>
      <c r="H20"/>
      <c r="M20"/>
      <c r="N20"/>
      <c r="O20"/>
      <c r="Q20"/>
      <c r="R20"/>
      <c r="S20"/>
      <c r="T2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V20"/>
      <c r="AX20" s="1"/>
    </row>
    <row r="21" spans="3:66" ht="15.75" customHeight="1" x14ac:dyDescent="0.25">
      <c r="C21"/>
      <c r="D21"/>
      <c r="E21" s="46" t="s">
        <v>16</v>
      </c>
      <c r="F21" t="s">
        <v>38</v>
      </c>
      <c r="G21"/>
      <c r="H21"/>
      <c r="M21"/>
      <c r="N21"/>
      <c r="O21"/>
      <c r="S21"/>
      <c r="T21"/>
      <c r="V21"/>
      <c r="W21"/>
      <c r="X21" s="1"/>
      <c r="Y21" s="1"/>
      <c r="Z21" s="1"/>
      <c r="AM21"/>
      <c r="AN21"/>
      <c r="AO21"/>
      <c r="AP21"/>
      <c r="AQ21"/>
      <c r="AR21"/>
      <c r="AS21"/>
      <c r="AT21"/>
      <c r="AU21"/>
      <c r="AV21"/>
      <c r="AW21"/>
    </row>
    <row r="22" spans="3:66" x14ac:dyDescent="0.2">
      <c r="C22"/>
      <c r="D22"/>
      <c r="E22"/>
      <c r="G22"/>
      <c r="H22"/>
      <c r="I22"/>
      <c r="J22"/>
      <c r="M22"/>
      <c r="N22"/>
      <c r="O22"/>
      <c r="S22"/>
      <c r="T22"/>
      <c r="V22"/>
      <c r="W22"/>
      <c r="X22" s="1"/>
      <c r="Y22" s="1"/>
      <c r="Z22" s="1"/>
      <c r="AM22"/>
      <c r="AN22"/>
      <c r="AO22"/>
      <c r="AP22"/>
      <c r="AQ22"/>
      <c r="AR22"/>
      <c r="AS22"/>
      <c r="AT22"/>
      <c r="AU22"/>
      <c r="AV22"/>
      <c r="AW22"/>
    </row>
    <row r="23" spans="3:66" x14ac:dyDescent="0.2">
      <c r="C23" s="2"/>
      <c r="D23" s="2"/>
      <c r="E23" s="2"/>
      <c r="F23" s="2"/>
      <c r="G23" s="2"/>
      <c r="H23" s="2"/>
      <c r="I23" s="2"/>
      <c r="J23" s="2"/>
      <c r="M23"/>
      <c r="N23"/>
      <c r="O23"/>
      <c r="R23" s="2"/>
      <c r="S23" s="2"/>
      <c r="T23" s="2"/>
      <c r="U23" s="2"/>
      <c r="V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3:66" x14ac:dyDescent="0.2">
      <c r="C24" s="2"/>
      <c r="D24" s="2"/>
      <c r="E24" s="2"/>
      <c r="F24" s="2"/>
      <c r="G24" s="2"/>
      <c r="H24" s="2"/>
      <c r="I24" s="2"/>
      <c r="J24" s="2"/>
      <c r="R24" s="2"/>
      <c r="S24" s="2"/>
      <c r="T24" s="2"/>
      <c r="U24" s="2"/>
      <c r="V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3:66" x14ac:dyDescent="0.2">
      <c r="C25" s="2"/>
      <c r="D25" s="2"/>
      <c r="E25" s="2"/>
      <c r="F25" s="2"/>
      <c r="G25" s="2"/>
      <c r="H25" s="2"/>
      <c r="I25" s="2"/>
      <c r="J25" s="2"/>
      <c r="R25" s="2"/>
      <c r="S25" s="2"/>
      <c r="T25" s="2"/>
      <c r="U25" s="2"/>
      <c r="V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3:66" ht="15.75" customHeight="1" x14ac:dyDescent="0.2">
      <c r="C26" s="2"/>
      <c r="D26" s="2"/>
      <c r="E26" s="2"/>
      <c r="F26" s="2"/>
      <c r="G26" s="2"/>
      <c r="H26" s="2"/>
      <c r="I26" s="2"/>
      <c r="J26" s="2"/>
      <c r="R26" s="2"/>
      <c r="S26" s="2"/>
      <c r="T26" s="2"/>
      <c r="U26" s="2"/>
      <c r="V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3:66" ht="12.75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3:66" ht="12.7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3:66" ht="12.7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3:66" ht="12.75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3:66" ht="12.75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3:66" ht="12.75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3:66" ht="12.7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3:66" ht="12.7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3:66" ht="12.7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3:66" ht="12.7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3:66" ht="12.7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3:66" ht="12.7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3:66" ht="12.7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3:66" ht="15.75" customHeight="1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3:66" ht="12.7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3:66" ht="12.7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3:66" ht="12.7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3:66" ht="12.7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3:66" ht="12.7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3:66" ht="12.75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3:66" ht="12.75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3:66" ht="12.75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3:66" ht="12.7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3:66" ht="12.7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3:66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3:66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3:66" ht="12.7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3:66" ht="12.7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3:66" ht="12.75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3:66" ht="12.7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3:66" ht="12.75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3:66" ht="12.75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3:66" ht="12.7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3:66" ht="12.75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3:66" ht="12.75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3:66" ht="12.75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3:66" ht="12.75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3:66" ht="12.7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3:66" ht="12.7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3:66" ht="12.7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3:66" ht="12.7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3:66" ht="12.7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3:66" ht="12.7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3:66" ht="12.7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3:66" ht="12.7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3:66" ht="12.7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3:66" ht="12.7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3:66" ht="12.7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3:66" ht="12.7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3:66" ht="12.7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3:66" ht="12.7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3:66" ht="12.7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3:66" ht="12.7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3:66" ht="12.7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3:66" ht="12.7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3:66" ht="12.75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3:66" ht="12.7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3:66" ht="12.7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3:66" ht="12.7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3:66" ht="12.7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3:66" ht="12.7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3:66" ht="12.7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3:66" ht="12.75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3:66" ht="12.75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3:66" ht="12.75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3:66" ht="12.75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3:66" ht="12.75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3:66" ht="12.75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3:66" ht="12.75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3:66" ht="12.75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3:66" ht="12.75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3:66" ht="12.75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3:66" ht="12.75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3:66" ht="12.75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3:66" ht="12.75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3:66" ht="12.75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3:66" ht="12.75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</sheetData>
  <mergeCells count="5">
    <mergeCell ref="D4:D15"/>
    <mergeCell ref="Z4:Z15"/>
    <mergeCell ref="AM4:AM15"/>
    <mergeCell ref="D16:J17"/>
    <mergeCell ref="W16:AQ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101"/>
  <sheetViews>
    <sheetView showGridLines="0" topLeftCell="U1" workbookViewId="0">
      <selection activeCell="X38" sqref="X38"/>
    </sheetView>
  </sheetViews>
  <sheetFormatPr defaultRowHeight="15" x14ac:dyDescent="0.2"/>
  <cols>
    <col min="1" max="1" width="3.7109375" style="2" customWidth="1"/>
    <col min="2" max="2" width="23" style="2" customWidth="1"/>
    <col min="3" max="3" width="8.42578125" style="3" customWidth="1"/>
    <col min="4" max="4" width="5.28515625" style="3" customWidth="1"/>
    <col min="5" max="20" width="5.28515625" style="1" customWidth="1"/>
    <col min="21" max="21" width="20.140625" style="1" customWidth="1"/>
    <col min="22" max="22" width="2.140625" style="1" customWidth="1"/>
    <col min="23" max="23" width="3.7109375" style="2" customWidth="1"/>
    <col min="24" max="24" width="24.28515625" style="2" customWidth="1"/>
    <col min="25" max="25" width="7.85546875" style="2" customWidth="1"/>
    <col min="26" max="26" width="5.5703125" style="2" customWidth="1"/>
    <col min="27" max="46" width="5.140625" style="1" customWidth="1"/>
    <col min="47" max="47" width="7.85546875" style="1" customWidth="1"/>
    <col min="48" max="48" width="5.7109375" style="1" customWidth="1"/>
    <col min="49" max="49" width="6.7109375" style="1" customWidth="1"/>
  </cols>
  <sheetData>
    <row r="1" spans="1:50" ht="18.75" x14ac:dyDescent="0.3">
      <c r="A1" s="45" t="s">
        <v>15</v>
      </c>
      <c r="B1" s="5"/>
      <c r="C1" s="28"/>
      <c r="D1" s="28"/>
      <c r="E1" s="37" t="s">
        <v>109</v>
      </c>
      <c r="F1" s="19"/>
      <c r="G1" s="19"/>
      <c r="H1" s="19"/>
      <c r="I1" s="19"/>
      <c r="J1" s="19"/>
      <c r="K1" s="19"/>
      <c r="L1" s="19"/>
      <c r="N1" s="61" t="s">
        <v>94</v>
      </c>
      <c r="O1" s="61"/>
      <c r="P1" s="61"/>
      <c r="Q1" s="61"/>
      <c r="R1" s="61"/>
      <c r="S1" s="64"/>
      <c r="T1" s="61"/>
      <c r="U1" s="19"/>
      <c r="V1" s="19"/>
      <c r="W1" s="45" t="s">
        <v>15</v>
      </c>
      <c r="AA1" s="37" t="s">
        <v>109</v>
      </c>
      <c r="AB1" s="19"/>
      <c r="AC1" s="19"/>
      <c r="AD1" s="19"/>
      <c r="AG1" s="19"/>
      <c r="AH1" s="19"/>
      <c r="AI1" s="19"/>
      <c r="AJ1" s="61" t="str">
        <f>N1</f>
        <v>2017. június 27.</v>
      </c>
      <c r="AK1" s="61"/>
      <c r="AL1" s="61"/>
      <c r="AM1" s="61"/>
      <c r="AN1" s="61"/>
      <c r="AO1" s="62"/>
      <c r="AP1" s="63"/>
      <c r="AT1" s="22"/>
      <c r="AU1" s="23"/>
      <c r="AV1" s="19"/>
      <c r="AW1" s="19"/>
    </row>
    <row r="2" spans="1:50" ht="21.75" customHeight="1" x14ac:dyDescent="0.2">
      <c r="AO2" s="60"/>
      <c r="AP2" s="60"/>
      <c r="AQ2" s="48"/>
      <c r="AR2" s="48"/>
      <c r="AX2" s="1"/>
    </row>
    <row r="3" spans="1:50" s="2" customFormat="1" x14ac:dyDescent="0.2">
      <c r="A3" s="21"/>
      <c r="B3" s="21"/>
      <c r="C3" s="3"/>
      <c r="D3" s="27" t="s">
        <v>33</v>
      </c>
      <c r="E3" s="27" t="s">
        <v>34</v>
      </c>
      <c r="F3" s="32" t="s">
        <v>26</v>
      </c>
      <c r="G3" s="32" t="s">
        <v>2</v>
      </c>
      <c r="H3" s="33" t="s">
        <v>27</v>
      </c>
      <c r="I3" s="33" t="s">
        <v>20</v>
      </c>
      <c r="J3" s="33" t="s">
        <v>28</v>
      </c>
      <c r="K3" s="33" t="s">
        <v>3</v>
      </c>
      <c r="L3" s="33" t="s">
        <v>29</v>
      </c>
      <c r="M3" s="33" t="s">
        <v>21</v>
      </c>
      <c r="N3" s="33" t="s">
        <v>30</v>
      </c>
      <c r="O3" s="33" t="s">
        <v>4</v>
      </c>
      <c r="P3" s="33" t="s">
        <v>31</v>
      </c>
      <c r="Q3" s="33" t="s">
        <v>22</v>
      </c>
      <c r="R3" s="33" t="s">
        <v>32</v>
      </c>
      <c r="S3" s="33" t="s">
        <v>8</v>
      </c>
      <c r="T3" s="33" t="s">
        <v>35</v>
      </c>
      <c r="U3" s="21"/>
      <c r="V3" s="3"/>
      <c r="W3" s="21"/>
      <c r="X3" s="21"/>
      <c r="Y3" s="3"/>
      <c r="Z3" s="27" t="s">
        <v>33</v>
      </c>
      <c r="AA3" s="27" t="s">
        <v>34</v>
      </c>
      <c r="AB3" s="32" t="s">
        <v>12</v>
      </c>
      <c r="AC3" s="32" t="s">
        <v>19</v>
      </c>
      <c r="AD3" s="32" t="s">
        <v>20</v>
      </c>
      <c r="AE3" s="32" t="s">
        <v>0</v>
      </c>
      <c r="AF3" s="32" t="s">
        <v>13</v>
      </c>
      <c r="AG3" s="32" t="s">
        <v>21</v>
      </c>
      <c r="AH3" s="32" t="s">
        <v>1</v>
      </c>
      <c r="AI3" s="32" t="s">
        <v>14</v>
      </c>
      <c r="AJ3" s="32" t="s">
        <v>22</v>
      </c>
      <c r="AK3" s="32" t="s">
        <v>11</v>
      </c>
      <c r="AL3" s="32" t="s">
        <v>23</v>
      </c>
      <c r="AM3" s="32" t="s">
        <v>36</v>
      </c>
      <c r="AN3" s="1"/>
      <c r="AO3" s="57" t="s">
        <v>10</v>
      </c>
      <c r="AP3" s="58"/>
      <c r="AQ3" s="51"/>
      <c r="AR3" s="50"/>
      <c r="AU3" s="20"/>
      <c r="AV3" s="4"/>
      <c r="AW3" s="26"/>
    </row>
    <row r="4" spans="1:50" ht="15.75" customHeight="1" x14ac:dyDescent="0.25">
      <c r="A4" s="6">
        <v>1</v>
      </c>
      <c r="B4" s="66" t="s">
        <v>82</v>
      </c>
      <c r="C4" s="67" t="s">
        <v>102</v>
      </c>
      <c r="D4" s="72" t="s">
        <v>106</v>
      </c>
      <c r="E4" s="38"/>
      <c r="F4" s="68" t="s">
        <v>110</v>
      </c>
      <c r="G4" s="7"/>
      <c r="H4" s="69" t="s">
        <v>111</v>
      </c>
      <c r="I4" s="7"/>
      <c r="J4" s="36" t="s">
        <v>112</v>
      </c>
      <c r="K4" s="9"/>
      <c r="L4" s="9"/>
      <c r="M4" s="9"/>
      <c r="N4" s="9"/>
      <c r="O4" s="9"/>
      <c r="P4" s="9"/>
      <c r="Q4" s="10"/>
      <c r="R4" s="10"/>
      <c r="S4" s="10"/>
      <c r="T4" s="10"/>
      <c r="U4" s="11"/>
      <c r="V4" s="12"/>
      <c r="W4" s="6">
        <v>1</v>
      </c>
      <c r="X4" s="78" t="str">
        <f>B4</f>
        <v>Pataki Zsófia Ilona</v>
      </c>
      <c r="Y4" s="78" t="str">
        <f>C4</f>
        <v>Telep</v>
      </c>
      <c r="Z4" s="72" t="str">
        <f>D4</f>
        <v>megnyitó C301</v>
      </c>
      <c r="AA4" s="42"/>
      <c r="AB4" s="42"/>
      <c r="AC4" s="42"/>
      <c r="AD4" s="42"/>
      <c r="AE4" s="42"/>
      <c r="AF4" s="44"/>
      <c r="AG4" s="43" t="s">
        <v>5</v>
      </c>
      <c r="AH4" s="42"/>
      <c r="AI4" s="42"/>
      <c r="AJ4" s="42"/>
      <c r="AK4" s="42"/>
      <c r="AL4" s="42"/>
      <c r="AM4" s="74" t="s">
        <v>9</v>
      </c>
      <c r="AO4" s="59" t="s">
        <v>68</v>
      </c>
      <c r="AP4" s="60"/>
      <c r="AQ4" s="52"/>
      <c r="AR4" s="48"/>
      <c r="AU4" s="17"/>
      <c r="AV4" s="17"/>
    </row>
    <row r="5" spans="1:50" ht="14.25" customHeight="1" x14ac:dyDescent="0.25">
      <c r="A5" s="6">
        <f t="shared" ref="A5:A12" si="0">A4+1</f>
        <v>2</v>
      </c>
      <c r="B5" s="65" t="s">
        <v>71</v>
      </c>
      <c r="C5" s="47" t="s">
        <v>39</v>
      </c>
      <c r="D5" s="73"/>
      <c r="E5" s="39"/>
      <c r="F5" s="7"/>
      <c r="G5" s="46" t="s">
        <v>16</v>
      </c>
      <c r="H5" s="7"/>
      <c r="I5" s="35" t="s">
        <v>17</v>
      </c>
      <c r="J5" s="7"/>
      <c r="K5" s="8" t="s">
        <v>18</v>
      </c>
      <c r="L5" s="9"/>
      <c r="M5" s="9"/>
      <c r="N5" s="9"/>
      <c r="O5" s="9"/>
      <c r="P5" s="9"/>
      <c r="Q5" s="10"/>
      <c r="R5" s="10"/>
      <c r="S5" s="10"/>
      <c r="T5" s="10"/>
      <c r="U5" s="34"/>
      <c r="V5" s="13"/>
      <c r="W5" s="6">
        <f>W4+1</f>
        <v>2</v>
      </c>
      <c r="X5" s="54" t="str">
        <f t="shared" ref="X5:X13" si="1">B5</f>
        <v>Csáfordi Alexandra</v>
      </c>
      <c r="Y5" s="54" t="str">
        <f t="shared" ref="Y5:Y13" si="2">C5</f>
        <v>BSc</v>
      </c>
      <c r="Z5" s="73"/>
      <c r="AA5" s="42"/>
      <c r="AB5" s="42"/>
      <c r="AC5" s="42"/>
      <c r="AD5" s="42"/>
      <c r="AE5" s="42"/>
      <c r="AF5" s="44"/>
      <c r="AG5" s="42"/>
      <c r="AH5" s="42"/>
      <c r="AI5" s="42"/>
      <c r="AJ5" s="43" t="s">
        <v>5</v>
      </c>
      <c r="AK5" s="42"/>
      <c r="AL5" s="42"/>
      <c r="AM5" s="75"/>
      <c r="AO5" s="58" t="s">
        <v>95</v>
      </c>
      <c r="AP5" s="60"/>
      <c r="AQ5" s="52"/>
      <c r="AR5" s="48"/>
      <c r="AU5" s="17"/>
      <c r="AV5" s="17"/>
    </row>
    <row r="6" spans="1:50" ht="14.25" customHeight="1" x14ac:dyDescent="0.25">
      <c r="A6" s="6">
        <f t="shared" si="0"/>
        <v>3</v>
      </c>
      <c r="B6" s="65" t="s">
        <v>72</v>
      </c>
      <c r="C6" s="47" t="s">
        <v>39</v>
      </c>
      <c r="D6" s="73"/>
      <c r="E6" s="38"/>
      <c r="F6" s="8" t="s">
        <v>18</v>
      </c>
      <c r="G6" s="7"/>
      <c r="H6" s="46" t="s">
        <v>16</v>
      </c>
      <c r="I6" s="7"/>
      <c r="J6" s="35" t="s">
        <v>17</v>
      </c>
      <c r="K6" s="9"/>
      <c r="L6" s="9"/>
      <c r="M6" s="9"/>
      <c r="N6" s="9"/>
      <c r="O6" s="9"/>
      <c r="P6" s="9"/>
      <c r="Q6" s="10"/>
      <c r="R6" s="10"/>
      <c r="S6" s="10"/>
      <c r="T6" s="10"/>
      <c r="U6" s="34"/>
      <c r="V6" s="14"/>
      <c r="W6" s="6">
        <f t="shared" ref="W6:W12" si="3">W5+1</f>
        <v>3</v>
      </c>
      <c r="X6" s="54" t="str">
        <f t="shared" si="1"/>
        <v>Gyökeres László</v>
      </c>
      <c r="Y6" s="54" t="str">
        <f t="shared" si="2"/>
        <v>BSc</v>
      </c>
      <c r="Z6" s="73"/>
      <c r="AA6" s="42"/>
      <c r="AB6" s="42"/>
      <c r="AC6" s="42"/>
      <c r="AD6" s="42"/>
      <c r="AE6" s="42"/>
      <c r="AF6" s="44"/>
      <c r="AG6" s="42"/>
      <c r="AH6" s="43" t="s">
        <v>5</v>
      </c>
      <c r="AI6" s="42"/>
      <c r="AJ6" s="42"/>
      <c r="AK6" s="42"/>
      <c r="AL6" s="42"/>
      <c r="AM6" s="75"/>
      <c r="AO6" s="58" t="s">
        <v>96</v>
      </c>
      <c r="AP6" s="60"/>
      <c r="AQ6" s="53"/>
      <c r="AR6" s="48"/>
      <c r="AU6" s="17"/>
      <c r="AV6" s="17"/>
    </row>
    <row r="7" spans="1:50" ht="14.25" customHeight="1" x14ac:dyDescent="0.25">
      <c r="A7" s="6">
        <f t="shared" si="0"/>
        <v>4</v>
      </c>
      <c r="B7" s="65" t="s">
        <v>73</v>
      </c>
      <c r="C7" s="47" t="s">
        <v>39</v>
      </c>
      <c r="D7" s="73"/>
      <c r="E7" s="39"/>
      <c r="F7" s="7"/>
      <c r="G7" s="8" t="s">
        <v>18</v>
      </c>
      <c r="H7" s="7"/>
      <c r="I7" s="46" t="s">
        <v>16</v>
      </c>
      <c r="J7" s="7"/>
      <c r="K7" s="35" t="s">
        <v>17</v>
      </c>
      <c r="L7" s="9"/>
      <c r="M7" s="9"/>
      <c r="N7" s="9"/>
      <c r="O7" s="9"/>
      <c r="P7" s="9"/>
      <c r="Q7" s="10"/>
      <c r="R7" s="10"/>
      <c r="S7" s="10"/>
      <c r="T7" s="10"/>
      <c r="U7" s="11"/>
      <c r="V7" s="12"/>
      <c r="W7" s="6">
        <f t="shared" si="3"/>
        <v>4</v>
      </c>
      <c r="X7" s="54" t="str">
        <f t="shared" si="1"/>
        <v>Horváth János</v>
      </c>
      <c r="Y7" s="54" t="str">
        <f t="shared" si="2"/>
        <v>BSc</v>
      </c>
      <c r="Z7" s="73"/>
      <c r="AA7" s="42"/>
      <c r="AB7" s="42"/>
      <c r="AC7" s="42"/>
      <c r="AD7" s="42"/>
      <c r="AE7" s="42"/>
      <c r="AF7" s="44"/>
      <c r="AG7" s="42"/>
      <c r="AH7" s="42"/>
      <c r="AI7" s="42"/>
      <c r="AJ7" s="42"/>
      <c r="AK7" s="43" t="s">
        <v>5</v>
      </c>
      <c r="AL7" s="42"/>
      <c r="AM7" s="75"/>
      <c r="AO7" s="58" t="s">
        <v>115</v>
      </c>
      <c r="AP7" s="60"/>
      <c r="AQ7" s="52"/>
      <c r="AR7" s="48"/>
      <c r="AS7" s="24"/>
      <c r="AU7" s="17"/>
      <c r="AV7" s="17"/>
    </row>
    <row r="8" spans="1:50" ht="14.25" customHeight="1" x14ac:dyDescent="0.25">
      <c r="A8" s="6">
        <f t="shared" si="0"/>
        <v>5</v>
      </c>
      <c r="B8" s="65" t="s">
        <v>74</v>
      </c>
      <c r="C8" s="47" t="s">
        <v>39</v>
      </c>
      <c r="D8" s="73"/>
      <c r="E8" s="38"/>
      <c r="F8" s="35" t="s">
        <v>17</v>
      </c>
      <c r="G8" s="7"/>
      <c r="H8" s="8" t="s">
        <v>18</v>
      </c>
      <c r="I8" s="7"/>
      <c r="J8" s="46" t="s">
        <v>16</v>
      </c>
      <c r="K8" s="9"/>
      <c r="L8" s="9"/>
      <c r="M8" s="9"/>
      <c r="N8" s="9"/>
      <c r="O8" s="9"/>
      <c r="P8" s="9"/>
      <c r="Q8" s="10"/>
      <c r="R8" s="10"/>
      <c r="S8" s="10"/>
      <c r="T8" s="10"/>
      <c r="U8" s="11"/>
      <c r="V8" s="12"/>
      <c r="W8" s="6">
        <f t="shared" si="3"/>
        <v>5</v>
      </c>
      <c r="X8" s="54" t="str">
        <f t="shared" si="1"/>
        <v>Kiss Bálint</v>
      </c>
      <c r="Y8" s="54" t="str">
        <f t="shared" si="2"/>
        <v>BSc</v>
      </c>
      <c r="Z8" s="73"/>
      <c r="AA8" s="42"/>
      <c r="AB8" s="42"/>
      <c r="AC8" s="42"/>
      <c r="AD8" s="42"/>
      <c r="AE8" s="42"/>
      <c r="AF8" s="44"/>
      <c r="AG8" s="42"/>
      <c r="AH8" s="42"/>
      <c r="AI8" s="43" t="s">
        <v>5</v>
      </c>
      <c r="AJ8" s="42"/>
      <c r="AK8" s="42"/>
      <c r="AL8" s="42"/>
      <c r="AM8" s="75"/>
      <c r="AO8" s="58"/>
      <c r="AP8" s="60"/>
      <c r="AQ8" s="52"/>
      <c r="AR8" s="48"/>
      <c r="AS8" s="18"/>
      <c r="AT8" s="18"/>
      <c r="AU8" s="18"/>
      <c r="AV8" s="18"/>
    </row>
    <row r="9" spans="1:50" ht="14.25" customHeight="1" x14ac:dyDescent="0.25">
      <c r="A9" s="6">
        <f t="shared" si="0"/>
        <v>6</v>
      </c>
      <c r="B9" s="65" t="s">
        <v>75</v>
      </c>
      <c r="C9" s="47" t="s">
        <v>39</v>
      </c>
      <c r="D9" s="73"/>
      <c r="E9" s="39"/>
      <c r="F9" s="7"/>
      <c r="G9" s="35" t="s">
        <v>17</v>
      </c>
      <c r="H9" s="7"/>
      <c r="I9" s="8" t="s">
        <v>18</v>
      </c>
      <c r="J9" s="7"/>
      <c r="K9" s="46" t="s">
        <v>16</v>
      </c>
      <c r="M9" s="9"/>
      <c r="N9" s="9"/>
      <c r="O9" s="9"/>
      <c r="P9" s="9"/>
      <c r="Q9" s="10"/>
      <c r="R9" s="10"/>
      <c r="S9" s="10"/>
      <c r="T9" s="10"/>
      <c r="U9" s="11"/>
      <c r="V9" s="12"/>
      <c r="W9" s="6">
        <f t="shared" si="3"/>
        <v>6</v>
      </c>
      <c r="X9" s="54" t="str">
        <f t="shared" si="1"/>
        <v>Kiss Szabolcs</v>
      </c>
      <c r="Y9" s="54" t="str">
        <f t="shared" si="2"/>
        <v>BSc</v>
      </c>
      <c r="Z9" s="73"/>
      <c r="AA9" s="42"/>
      <c r="AB9" s="42"/>
      <c r="AC9" s="42"/>
      <c r="AD9" s="42"/>
      <c r="AE9" s="42"/>
      <c r="AF9" s="44"/>
      <c r="AG9" s="42"/>
      <c r="AH9" s="42"/>
      <c r="AI9" s="42"/>
      <c r="AJ9" s="42"/>
      <c r="AK9" s="42"/>
      <c r="AL9" s="43" t="s">
        <v>5</v>
      </c>
      <c r="AM9" s="75"/>
      <c r="AP9" s="60"/>
      <c r="AQ9" s="14"/>
      <c r="AS9" s="18"/>
      <c r="AT9" s="18"/>
      <c r="AU9" s="18"/>
      <c r="AV9" s="18"/>
    </row>
    <row r="10" spans="1:50" ht="14.25" customHeight="1" x14ac:dyDescent="0.25">
      <c r="A10" s="6">
        <f t="shared" si="0"/>
        <v>7</v>
      </c>
      <c r="B10" s="65" t="s">
        <v>76</v>
      </c>
      <c r="C10" s="47" t="s">
        <v>39</v>
      </c>
      <c r="D10" s="73"/>
      <c r="E10" s="39"/>
      <c r="F10" s="9"/>
      <c r="G10" s="10"/>
      <c r="H10" s="10"/>
      <c r="I10" s="10"/>
      <c r="J10" s="10"/>
      <c r="K10" s="38"/>
      <c r="L10" s="46" t="s">
        <v>16</v>
      </c>
      <c r="M10" s="7"/>
      <c r="N10" s="35" t="s">
        <v>17</v>
      </c>
      <c r="O10" s="7"/>
      <c r="P10" s="8" t="s">
        <v>18</v>
      </c>
      <c r="Q10" s="9"/>
      <c r="R10" s="9"/>
      <c r="S10" s="9"/>
      <c r="T10" s="10"/>
      <c r="U10" s="11"/>
      <c r="W10" s="6">
        <f t="shared" si="3"/>
        <v>7</v>
      </c>
      <c r="X10" s="54" t="str">
        <f t="shared" si="1"/>
        <v>Leitner Norbert</v>
      </c>
      <c r="Y10" s="54" t="str">
        <f t="shared" si="2"/>
        <v>BSc</v>
      </c>
      <c r="Z10" s="73"/>
      <c r="AA10" s="43" t="s">
        <v>5</v>
      </c>
      <c r="AB10" s="42"/>
      <c r="AC10" s="42"/>
      <c r="AD10" s="42"/>
      <c r="AE10" s="42"/>
      <c r="AF10" s="44"/>
      <c r="AG10" s="44"/>
      <c r="AH10" s="42"/>
      <c r="AI10" s="42"/>
      <c r="AJ10" s="42"/>
      <c r="AK10" s="42"/>
      <c r="AL10" s="44"/>
      <c r="AM10" s="75"/>
      <c r="AO10" s="56"/>
      <c r="AP10" s="56"/>
      <c r="AQ10" s="16"/>
      <c r="AS10" s="18"/>
      <c r="AT10" s="18"/>
      <c r="AU10" s="18"/>
      <c r="AV10" s="18"/>
    </row>
    <row r="11" spans="1:50" ht="14.25" customHeight="1" x14ac:dyDescent="0.25">
      <c r="A11" s="6">
        <f t="shared" si="0"/>
        <v>8</v>
      </c>
      <c r="B11" s="65" t="s">
        <v>77</v>
      </c>
      <c r="C11" s="47" t="s">
        <v>39</v>
      </c>
      <c r="D11" s="73"/>
      <c r="E11" s="39"/>
      <c r="F11" s="10"/>
      <c r="G11" s="10"/>
      <c r="H11" s="10"/>
      <c r="I11" s="10"/>
      <c r="J11" s="10"/>
      <c r="K11" s="39"/>
      <c r="L11" s="7"/>
      <c r="M11" s="46" t="s">
        <v>16</v>
      </c>
      <c r="N11" s="7"/>
      <c r="O11" s="35" t="s">
        <v>17</v>
      </c>
      <c r="P11" s="7"/>
      <c r="Q11" s="8" t="s">
        <v>18</v>
      </c>
      <c r="R11" s="9"/>
      <c r="S11" s="9"/>
      <c r="T11" s="10"/>
      <c r="W11" s="6">
        <f t="shared" si="3"/>
        <v>8</v>
      </c>
      <c r="X11" s="54" t="str">
        <f t="shared" si="1"/>
        <v>Monostory Mercédesz</v>
      </c>
      <c r="Y11" s="54" t="str">
        <f t="shared" si="2"/>
        <v>BSc</v>
      </c>
      <c r="Z11" s="73"/>
      <c r="AA11" s="42"/>
      <c r="AB11" s="42"/>
      <c r="AC11" s="42"/>
      <c r="AD11" s="43" t="s">
        <v>5</v>
      </c>
      <c r="AE11" s="42"/>
      <c r="AF11" s="44"/>
      <c r="AG11" s="44"/>
      <c r="AH11" s="42"/>
      <c r="AI11" s="42"/>
      <c r="AJ11" s="42"/>
      <c r="AK11" s="42"/>
      <c r="AL11" s="44"/>
      <c r="AM11" s="75"/>
      <c r="AO11" s="57" t="s">
        <v>37</v>
      </c>
      <c r="AP11" s="56" t="s">
        <v>91</v>
      </c>
      <c r="AQ11" s="16"/>
      <c r="AS11" s="18"/>
      <c r="AT11" s="18"/>
      <c r="AU11" s="18"/>
      <c r="AV11" s="18"/>
      <c r="AW11"/>
    </row>
    <row r="12" spans="1:50" ht="14.25" customHeight="1" x14ac:dyDescent="0.25">
      <c r="A12" s="6">
        <f t="shared" si="0"/>
        <v>9</v>
      </c>
      <c r="B12" s="65" t="s">
        <v>78</v>
      </c>
      <c r="C12" s="47" t="s">
        <v>39</v>
      </c>
      <c r="D12" s="73"/>
      <c r="E12" s="40"/>
      <c r="F12" s="10"/>
      <c r="G12" s="10"/>
      <c r="H12" s="10"/>
      <c r="I12" s="10"/>
      <c r="J12" s="10"/>
      <c r="K12" s="38"/>
      <c r="L12" s="8" t="s">
        <v>18</v>
      </c>
      <c r="M12" s="7"/>
      <c r="N12" s="46" t="s">
        <v>16</v>
      </c>
      <c r="O12" s="7"/>
      <c r="P12" s="35" t="s">
        <v>17</v>
      </c>
      <c r="Q12" s="9"/>
      <c r="R12" s="9"/>
      <c r="S12" s="9"/>
      <c r="T12" s="10"/>
      <c r="W12" s="6">
        <f t="shared" si="3"/>
        <v>9</v>
      </c>
      <c r="X12" s="54" t="str">
        <f t="shared" si="1"/>
        <v>Sándor Péter Károly</v>
      </c>
      <c r="Y12" s="54" t="str">
        <f t="shared" si="2"/>
        <v>BSc</v>
      </c>
      <c r="Z12" s="73"/>
      <c r="AA12" s="42"/>
      <c r="AB12" s="43" t="s">
        <v>5</v>
      </c>
      <c r="AC12" s="42"/>
      <c r="AD12" s="42"/>
      <c r="AE12" s="42"/>
      <c r="AF12" s="42"/>
      <c r="AG12" s="44"/>
      <c r="AH12" s="42"/>
      <c r="AI12" s="42"/>
      <c r="AJ12" s="42"/>
      <c r="AK12" s="42"/>
      <c r="AL12" s="44"/>
      <c r="AM12" s="75"/>
      <c r="AO12" s="57"/>
      <c r="AP12" s="56"/>
      <c r="AQ12" s="52"/>
      <c r="AS12" s="18"/>
      <c r="AT12" s="18"/>
      <c r="AU12" s="18"/>
      <c r="AV12" s="18"/>
      <c r="AW12"/>
    </row>
    <row r="13" spans="1:50" ht="14.25" customHeight="1" x14ac:dyDescent="0.25">
      <c r="A13" s="6">
        <v>10</v>
      </c>
      <c r="B13" s="65" t="s">
        <v>79</v>
      </c>
      <c r="C13" s="47" t="s">
        <v>39</v>
      </c>
      <c r="D13" s="73"/>
      <c r="E13" s="40"/>
      <c r="F13" s="10"/>
      <c r="G13" s="10"/>
      <c r="H13" s="10"/>
      <c r="I13" s="10"/>
      <c r="J13" s="10"/>
      <c r="K13" s="39"/>
      <c r="L13" s="7"/>
      <c r="M13" s="8" t="s">
        <v>18</v>
      </c>
      <c r="N13" s="7"/>
      <c r="O13" s="46" t="s">
        <v>16</v>
      </c>
      <c r="P13" s="7"/>
      <c r="Q13" s="35" t="s">
        <v>17</v>
      </c>
      <c r="R13" s="9"/>
      <c r="S13" s="9"/>
      <c r="T13" s="10"/>
      <c r="W13" s="6">
        <v>10</v>
      </c>
      <c r="X13" s="54" t="str">
        <f t="shared" si="1"/>
        <v>Tölli Alex</v>
      </c>
      <c r="Y13" s="54" t="str">
        <f t="shared" si="2"/>
        <v>BSc</v>
      </c>
      <c r="Z13" s="73"/>
      <c r="AA13" s="42"/>
      <c r="AB13" s="42"/>
      <c r="AC13" s="42"/>
      <c r="AD13" s="42"/>
      <c r="AE13" s="43" t="s">
        <v>5</v>
      </c>
      <c r="AF13" s="42"/>
      <c r="AG13" s="44"/>
      <c r="AH13" s="42"/>
      <c r="AI13" s="42"/>
      <c r="AJ13" s="42"/>
      <c r="AK13" s="42"/>
      <c r="AL13" s="44"/>
      <c r="AM13" s="75"/>
      <c r="AO13" s="56"/>
      <c r="AP13" s="56"/>
      <c r="AQ13" s="52"/>
      <c r="AS13" s="18"/>
      <c r="AT13" s="18"/>
      <c r="AU13" s="18"/>
      <c r="AV13" s="18"/>
      <c r="AW13"/>
    </row>
    <row r="14" spans="1:50" ht="15.75" customHeight="1" x14ac:dyDescent="0.2">
      <c r="C14" s="2"/>
      <c r="D14" s="76"/>
      <c r="E14" s="76"/>
      <c r="F14" s="76"/>
      <c r="G14" s="76"/>
      <c r="H14" s="76"/>
      <c r="I14" s="76"/>
      <c r="J14" s="76"/>
      <c r="K14" s="2"/>
      <c r="L14" s="2"/>
      <c r="M14" s="2"/>
      <c r="N14" s="2"/>
      <c r="O14" s="2"/>
      <c r="P14" s="2"/>
      <c r="Q14" s="2"/>
      <c r="R14" s="2"/>
      <c r="S14" s="2"/>
      <c r="T14" s="2"/>
      <c r="W14" s="77" t="s">
        <v>107</v>
      </c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41"/>
      <c r="AS14" s="29"/>
      <c r="AT14" s="29"/>
      <c r="AU14" s="25"/>
    </row>
    <row r="15" spans="1:50" ht="15.75" customHeight="1" x14ac:dyDescent="0.2">
      <c r="C15" s="2"/>
      <c r="D15" s="76"/>
      <c r="E15" s="76"/>
      <c r="F15" s="76"/>
      <c r="G15" s="76"/>
      <c r="H15" s="76"/>
      <c r="I15" s="76"/>
      <c r="J15" s="76"/>
      <c r="K15" s="2"/>
      <c r="L15" s="2"/>
      <c r="M15" s="2"/>
      <c r="N15" s="2"/>
      <c r="O15" s="2"/>
      <c r="P15" s="2"/>
      <c r="Q15" s="2"/>
      <c r="R15" s="2"/>
      <c r="S15" s="2"/>
      <c r="T15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41"/>
      <c r="AS15" s="29"/>
      <c r="AT15" s="29"/>
      <c r="AU15" s="25"/>
    </row>
    <row r="16" spans="1:50" ht="14.25" customHeight="1" x14ac:dyDescent="0.25">
      <c r="C16" s="2"/>
      <c r="D16" s="2"/>
      <c r="E16" s="8" t="s">
        <v>18</v>
      </c>
      <c r="F16" s="2" t="s">
        <v>25</v>
      </c>
      <c r="G16" s="31"/>
      <c r="H16" s="11"/>
      <c r="I16" s="2"/>
      <c r="J16" s="36" t="s">
        <v>112</v>
      </c>
      <c r="K16" s="4" t="s">
        <v>93</v>
      </c>
      <c r="N16" s="35" t="s">
        <v>17</v>
      </c>
      <c r="O16" s="4" t="s">
        <v>69</v>
      </c>
      <c r="P16" s="11"/>
      <c r="Q16" s="2"/>
      <c r="R16" s="2"/>
      <c r="S16" s="2"/>
      <c r="T16" s="30" t="s">
        <v>7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41"/>
      <c r="AS16" s="29"/>
      <c r="AT16" s="29"/>
      <c r="AU16" s="25"/>
    </row>
    <row r="17" spans="3:66" ht="5.25" customHeight="1" x14ac:dyDescent="0.2">
      <c r="C17"/>
      <c r="D17"/>
      <c r="E17"/>
      <c r="F17"/>
      <c r="G17"/>
      <c r="H17"/>
      <c r="L17" s="11"/>
      <c r="M17"/>
      <c r="N17"/>
      <c r="O17"/>
      <c r="Q17"/>
      <c r="R17"/>
      <c r="S17"/>
      <c r="T17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41"/>
      <c r="AP17" s="41"/>
      <c r="AQ17" s="41"/>
      <c r="AR17" s="41"/>
      <c r="AS17" s="29"/>
      <c r="AT17" s="29"/>
      <c r="AU17" s="25"/>
      <c r="AX17" s="1"/>
    </row>
    <row r="18" spans="3:66" ht="5.25" customHeight="1" x14ac:dyDescent="0.2">
      <c r="C18"/>
      <c r="D18"/>
      <c r="E18"/>
      <c r="F18"/>
      <c r="G18"/>
      <c r="H18"/>
      <c r="M18"/>
      <c r="N18"/>
      <c r="O18"/>
      <c r="Q18"/>
      <c r="R18"/>
      <c r="S18"/>
      <c r="T1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V18"/>
      <c r="AX18" s="1"/>
    </row>
    <row r="19" spans="3:66" ht="15.75" customHeight="1" x14ac:dyDescent="0.25">
      <c r="C19"/>
      <c r="D19"/>
      <c r="E19" s="46" t="s">
        <v>16</v>
      </c>
      <c r="F19" t="s">
        <v>38</v>
      </c>
      <c r="G19"/>
      <c r="H19"/>
      <c r="J19" s="68" t="s">
        <v>110</v>
      </c>
      <c r="K19" s="4" t="s">
        <v>113</v>
      </c>
      <c r="M19"/>
      <c r="N19" s="69" t="s">
        <v>111</v>
      </c>
      <c r="O19" s="4" t="s">
        <v>114</v>
      </c>
      <c r="S19" s="4"/>
      <c r="T19"/>
      <c r="V19"/>
      <c r="W19"/>
      <c r="X19" s="1"/>
      <c r="Y19" s="1"/>
      <c r="Z19" s="1"/>
      <c r="AM19"/>
      <c r="AN19"/>
      <c r="AO19"/>
      <c r="AP19"/>
      <c r="AQ19"/>
      <c r="AR19"/>
      <c r="AS19"/>
      <c r="AT19"/>
      <c r="AU19"/>
      <c r="AV19"/>
      <c r="AW19"/>
    </row>
    <row r="20" spans="3:66" x14ac:dyDescent="0.2">
      <c r="C20"/>
      <c r="D20"/>
      <c r="E20"/>
      <c r="F20"/>
      <c r="G20"/>
      <c r="H20"/>
      <c r="I20"/>
      <c r="J20"/>
      <c r="M20"/>
      <c r="N20"/>
      <c r="O20"/>
      <c r="S20"/>
      <c r="T20"/>
      <c r="V20"/>
      <c r="W20"/>
      <c r="X20" s="1"/>
      <c r="Y20" s="1"/>
      <c r="Z20" s="1"/>
      <c r="AM20"/>
      <c r="AN20"/>
      <c r="AO20"/>
      <c r="AP20"/>
      <c r="AQ20"/>
      <c r="AR20"/>
      <c r="AS20"/>
      <c r="AT20"/>
      <c r="AU20"/>
      <c r="AV20"/>
      <c r="AW20"/>
    </row>
    <row r="21" spans="3:66" x14ac:dyDescent="0.2">
      <c r="C21" s="2"/>
      <c r="D21" s="2"/>
      <c r="E21" s="2"/>
      <c r="F21" s="2"/>
      <c r="G21" s="2"/>
      <c r="H21" s="2"/>
      <c r="I21" s="2"/>
      <c r="J21" s="2"/>
      <c r="M21"/>
      <c r="N21"/>
      <c r="O21"/>
      <c r="R21" s="2"/>
      <c r="S21" s="2"/>
      <c r="T21" s="2"/>
      <c r="U21" s="2"/>
      <c r="V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3:66" x14ac:dyDescent="0.2">
      <c r="C22" s="2"/>
      <c r="D22" s="2"/>
      <c r="E22" s="2"/>
      <c r="F22" s="2"/>
      <c r="G22" s="2"/>
      <c r="H22" s="2"/>
      <c r="I22" s="2"/>
      <c r="J22" s="2"/>
      <c r="R22" s="2"/>
      <c r="S22" s="2"/>
      <c r="T22" s="2"/>
      <c r="U22" s="2"/>
      <c r="V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3:66" x14ac:dyDescent="0.2">
      <c r="C23" s="2"/>
      <c r="D23" s="2"/>
      <c r="E23" s="2"/>
      <c r="F23" s="2"/>
      <c r="G23" s="2"/>
      <c r="H23" s="2"/>
      <c r="I23" s="2"/>
      <c r="J23" s="2"/>
      <c r="R23" s="2"/>
      <c r="S23" s="2"/>
      <c r="T23" s="2"/>
      <c r="U23" s="2"/>
      <c r="V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3:66" ht="15.75" customHeight="1" x14ac:dyDescent="0.2">
      <c r="C24" s="2"/>
      <c r="D24" s="2"/>
      <c r="E24" s="2"/>
      <c r="F24" s="2"/>
      <c r="G24" s="2"/>
      <c r="H24" s="2"/>
      <c r="I24" s="2"/>
      <c r="J24" s="2"/>
      <c r="R24" s="2"/>
      <c r="S24" s="2"/>
      <c r="T24" s="2"/>
      <c r="U24" s="2"/>
      <c r="V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3:66" ht="12.75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3:66" ht="12.75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3:66" ht="12.75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3:66" ht="12.7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3:66" ht="12.7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3:66" ht="12.75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3:66" ht="12.75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3:66" ht="12.75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3:66" ht="12.7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3:66" ht="12.7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3:66" ht="12.7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3:66" ht="12.7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3:66" ht="12.7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3:66" ht="15.75" customHeight="1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3:66" ht="12.7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3:66" ht="12.7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3:66" ht="12.7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3:66" ht="12.7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3:66" ht="12.7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3:66" ht="12.7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3:66" ht="12.7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3:66" ht="12.75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3:66" ht="12.75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3:66" ht="12.75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3:66" ht="12.7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3:66" ht="12.7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3:66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3:66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3:66" ht="12.7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3:66" ht="12.7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3:66" ht="12.75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3:66" ht="12.7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3:66" ht="12.75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3:66" ht="12.75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3:66" ht="12.7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3:66" ht="12.75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3:66" ht="12.75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3:66" ht="12.75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3:66" ht="12.75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3:66" ht="12.7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3:66" ht="12.7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3:66" ht="12.7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3:66" ht="12.7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3:66" ht="12.7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3:66" ht="12.7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3:66" ht="12.7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3:66" ht="12.7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3:66" ht="12.7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3:66" ht="12.7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3:66" ht="12.7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3:66" ht="12.7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3:66" ht="12.7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3:66" ht="12.7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3:66" ht="12.7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3:66" ht="12.7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3:66" ht="12.7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3:66" ht="12.7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3:66" ht="12.75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3:66" ht="12.7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3:66" ht="12.7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3:66" ht="12.7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3:66" ht="12.7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3:66" ht="12.7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3:66" ht="12.7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3:66" ht="12.75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3:66" ht="12.75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3:66" ht="12.75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3:66" ht="12.75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3:66" ht="12.75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3:66" ht="12.75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3:66" ht="12.75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3:66" ht="12.75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3:66" ht="12.75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3:66" ht="12.75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3:66" ht="12.75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3:66" ht="12.75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3:66" ht="12.75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</sheetData>
  <mergeCells count="5">
    <mergeCell ref="D4:D13"/>
    <mergeCell ref="Z4:Z13"/>
    <mergeCell ref="AM4:AM13"/>
    <mergeCell ref="D14:J15"/>
    <mergeCell ref="W14:AQ1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103"/>
  <sheetViews>
    <sheetView showGridLines="0" tabSelected="1" workbookViewId="0">
      <selection activeCell="B4" sqref="B4"/>
    </sheetView>
  </sheetViews>
  <sheetFormatPr defaultRowHeight="15" x14ac:dyDescent="0.2"/>
  <cols>
    <col min="1" max="1" width="3.7109375" style="2" customWidth="1"/>
    <col min="2" max="2" width="23" style="2" customWidth="1"/>
    <col min="3" max="3" width="8.42578125" style="3" customWidth="1"/>
    <col min="4" max="4" width="5.28515625" style="3" customWidth="1"/>
    <col min="5" max="20" width="5.28515625" style="1" customWidth="1"/>
    <col min="21" max="21" width="20.140625" style="1" customWidth="1"/>
    <col min="22" max="22" width="2.140625" style="1" customWidth="1"/>
    <col min="23" max="23" width="3.7109375" style="2" customWidth="1"/>
    <col min="24" max="24" width="24.28515625" style="2" customWidth="1"/>
    <col min="25" max="25" width="7.85546875" style="2" customWidth="1"/>
    <col min="26" max="26" width="5.5703125" style="2" customWidth="1"/>
    <col min="27" max="46" width="5.140625" style="1" customWidth="1"/>
    <col min="47" max="47" width="7.85546875" style="1" customWidth="1"/>
    <col min="48" max="48" width="5.7109375" style="1" customWidth="1"/>
    <col min="49" max="49" width="6.7109375" style="1" customWidth="1"/>
  </cols>
  <sheetData>
    <row r="1" spans="1:50" ht="18.75" x14ac:dyDescent="0.3">
      <c r="A1" s="45" t="s">
        <v>15</v>
      </c>
      <c r="B1" s="5"/>
      <c r="C1" s="28"/>
      <c r="D1" s="28"/>
      <c r="E1" s="37" t="s">
        <v>109</v>
      </c>
      <c r="F1" s="19"/>
      <c r="G1" s="19"/>
      <c r="H1" s="19"/>
      <c r="I1" s="19"/>
      <c r="J1" s="19"/>
      <c r="K1" s="19"/>
      <c r="L1" s="19"/>
      <c r="N1" s="61" t="s">
        <v>94</v>
      </c>
      <c r="O1" s="61"/>
      <c r="P1" s="61"/>
      <c r="Q1" s="61"/>
      <c r="R1" s="61"/>
      <c r="S1" s="64"/>
      <c r="T1" s="61"/>
      <c r="U1" s="19"/>
      <c r="V1" s="19"/>
      <c r="W1" s="45" t="s">
        <v>15</v>
      </c>
      <c r="AA1" s="37" t="s">
        <v>109</v>
      </c>
      <c r="AB1" s="19"/>
      <c r="AC1" s="19"/>
      <c r="AD1" s="19"/>
      <c r="AG1" s="19"/>
      <c r="AH1" s="19"/>
      <c r="AI1" s="19"/>
      <c r="AJ1" s="61" t="str">
        <f>N1</f>
        <v>2017. június 27.</v>
      </c>
      <c r="AK1" s="61"/>
      <c r="AL1" s="61"/>
      <c r="AM1" s="61"/>
      <c r="AN1" s="61"/>
      <c r="AO1" s="62"/>
      <c r="AP1" s="63"/>
      <c r="AT1" s="22"/>
      <c r="AU1" s="23"/>
      <c r="AV1" s="19"/>
      <c r="AW1" s="19"/>
    </row>
    <row r="2" spans="1:50" ht="21.75" customHeight="1" x14ac:dyDescent="0.2">
      <c r="AO2" s="60"/>
      <c r="AP2" s="60"/>
      <c r="AQ2" s="48"/>
      <c r="AR2" s="48"/>
      <c r="AX2" s="1"/>
    </row>
    <row r="3" spans="1:50" s="2" customFormat="1" x14ac:dyDescent="0.2">
      <c r="A3" s="21"/>
      <c r="B3" s="21"/>
      <c r="C3" s="3"/>
      <c r="D3" s="27" t="s">
        <v>42</v>
      </c>
      <c r="E3" s="27" t="s">
        <v>43</v>
      </c>
      <c r="F3" s="32" t="s">
        <v>44</v>
      </c>
      <c r="G3" s="32" t="s">
        <v>45</v>
      </c>
      <c r="H3" s="33" t="s">
        <v>46</v>
      </c>
      <c r="I3" s="33" t="s">
        <v>47</v>
      </c>
      <c r="J3" s="33" t="s">
        <v>48</v>
      </c>
      <c r="K3" s="33" t="s">
        <v>49</v>
      </c>
      <c r="L3" s="33" t="s">
        <v>50</v>
      </c>
      <c r="M3" s="33" t="s">
        <v>51</v>
      </c>
      <c r="N3" s="33" t="s">
        <v>52</v>
      </c>
      <c r="O3" s="33" t="s">
        <v>53</v>
      </c>
      <c r="P3" s="33" t="s">
        <v>54</v>
      </c>
      <c r="Q3" s="33" t="s">
        <v>55</v>
      </c>
      <c r="R3" s="33" t="s">
        <v>56</v>
      </c>
      <c r="S3" s="33" t="s">
        <v>57</v>
      </c>
      <c r="T3" s="33" t="s">
        <v>58</v>
      </c>
      <c r="U3" s="21"/>
      <c r="V3" s="3"/>
      <c r="W3" s="21"/>
      <c r="X3" s="21"/>
      <c r="Y3" s="3"/>
      <c r="Z3" s="27" t="s">
        <v>42</v>
      </c>
      <c r="AA3" s="27" t="s">
        <v>43</v>
      </c>
      <c r="AB3" s="32" t="s">
        <v>59</v>
      </c>
      <c r="AC3" s="32" t="s">
        <v>60</v>
      </c>
      <c r="AD3" s="32" t="s">
        <v>47</v>
      </c>
      <c r="AE3" s="32" t="s">
        <v>61</v>
      </c>
      <c r="AF3" s="32" t="s">
        <v>62</v>
      </c>
      <c r="AG3" s="32" t="s">
        <v>51</v>
      </c>
      <c r="AH3" s="32" t="s">
        <v>63</v>
      </c>
      <c r="AI3" s="32" t="s">
        <v>64</v>
      </c>
      <c r="AJ3" s="32" t="s">
        <v>55</v>
      </c>
      <c r="AK3" s="32" t="s">
        <v>65</v>
      </c>
      <c r="AL3" s="32" t="s">
        <v>66</v>
      </c>
      <c r="AM3" s="32" t="s">
        <v>67</v>
      </c>
      <c r="AN3" s="1"/>
      <c r="AO3" s="57" t="s">
        <v>10</v>
      </c>
      <c r="AP3" s="58"/>
      <c r="AQ3" s="51"/>
      <c r="AR3" s="50"/>
      <c r="AU3" s="20"/>
      <c r="AV3" s="4"/>
      <c r="AW3" s="26"/>
    </row>
    <row r="4" spans="1:50" ht="17.25" customHeight="1" x14ac:dyDescent="0.25">
      <c r="A4" s="6">
        <v>1</v>
      </c>
      <c r="B4" s="65" t="s">
        <v>80</v>
      </c>
      <c r="C4" s="47" t="s">
        <v>39</v>
      </c>
      <c r="D4" s="72" t="s">
        <v>106</v>
      </c>
      <c r="E4" s="38"/>
      <c r="F4" s="46" t="s">
        <v>16</v>
      </c>
      <c r="G4" s="7"/>
      <c r="H4" s="35" t="s">
        <v>17</v>
      </c>
      <c r="I4" s="7"/>
      <c r="J4" s="8" t="s">
        <v>18</v>
      </c>
      <c r="K4" s="9"/>
      <c r="L4" s="9"/>
      <c r="M4" s="9"/>
      <c r="N4" s="9"/>
      <c r="O4" s="9"/>
      <c r="P4" s="9"/>
      <c r="Q4" s="10"/>
      <c r="R4" s="10"/>
      <c r="S4" s="10"/>
      <c r="T4" s="10"/>
      <c r="U4" s="11"/>
      <c r="V4" s="12"/>
      <c r="W4" s="6">
        <v>1</v>
      </c>
      <c r="X4" s="54" t="str">
        <f>B4</f>
        <v>Vass Gergely Bence</v>
      </c>
      <c r="Y4" s="47" t="str">
        <f>C4</f>
        <v>BSc</v>
      </c>
      <c r="Z4" s="72" t="str">
        <f>D4</f>
        <v>megnyitó C301</v>
      </c>
      <c r="AA4" s="42"/>
      <c r="AB4" s="42"/>
      <c r="AC4" s="42"/>
      <c r="AD4" s="42"/>
      <c r="AE4" s="42"/>
      <c r="AF4" s="43" t="s">
        <v>5</v>
      </c>
      <c r="AG4" s="42"/>
      <c r="AH4" s="42"/>
      <c r="AI4" s="42"/>
      <c r="AJ4" s="42"/>
      <c r="AK4" s="42"/>
      <c r="AL4" s="74" t="s">
        <v>9</v>
      </c>
      <c r="AO4" s="59" t="s">
        <v>68</v>
      </c>
      <c r="AP4" s="60"/>
      <c r="AQ4" s="52"/>
      <c r="AR4" s="48"/>
      <c r="AU4" s="17"/>
      <c r="AV4" s="17"/>
    </row>
    <row r="5" spans="1:50" ht="17.25" customHeight="1" x14ac:dyDescent="0.25">
      <c r="A5" s="6">
        <f>A4+1</f>
        <v>2</v>
      </c>
      <c r="B5" s="65" t="s">
        <v>81</v>
      </c>
      <c r="C5" s="47" t="s">
        <v>39</v>
      </c>
      <c r="D5" s="73"/>
      <c r="E5" s="39"/>
      <c r="F5" s="7"/>
      <c r="G5" s="46" t="s">
        <v>16</v>
      </c>
      <c r="H5" s="7"/>
      <c r="I5" s="35" t="s">
        <v>17</v>
      </c>
      <c r="J5" s="7"/>
      <c r="K5" s="8" t="s">
        <v>18</v>
      </c>
      <c r="L5" s="9"/>
      <c r="M5" s="9"/>
      <c r="N5" s="9"/>
      <c r="O5" s="9"/>
      <c r="P5" s="9"/>
      <c r="Q5" s="10"/>
      <c r="R5" s="10"/>
      <c r="S5" s="10"/>
      <c r="T5" s="10"/>
      <c r="U5" s="34"/>
      <c r="V5" s="13"/>
      <c r="W5" s="6">
        <f>W4+1</f>
        <v>2</v>
      </c>
      <c r="X5" s="54" t="str">
        <f t="shared" ref="X5:Y7" si="0">B5</f>
        <v>Fehér Zoltán</v>
      </c>
      <c r="Y5" s="47" t="str">
        <f t="shared" si="0"/>
        <v>BSc</v>
      </c>
      <c r="Z5" s="73"/>
      <c r="AA5" s="42"/>
      <c r="AB5" s="42"/>
      <c r="AC5" s="42"/>
      <c r="AD5" s="42"/>
      <c r="AE5" s="42"/>
      <c r="AF5" s="42"/>
      <c r="AG5" s="42"/>
      <c r="AH5" s="42"/>
      <c r="AI5" s="43" t="s">
        <v>5</v>
      </c>
      <c r="AJ5" s="42"/>
      <c r="AK5" s="42"/>
      <c r="AL5" s="75"/>
      <c r="AO5" s="58" t="s">
        <v>95</v>
      </c>
      <c r="AP5" s="60"/>
      <c r="AQ5" s="52"/>
      <c r="AR5" s="48"/>
      <c r="AU5" s="17"/>
      <c r="AV5" s="17"/>
    </row>
    <row r="6" spans="1:50" ht="17.25" customHeight="1" x14ac:dyDescent="0.25">
      <c r="A6" s="6">
        <f t="shared" ref="A6:A12" si="1">A5+1</f>
        <v>3</v>
      </c>
      <c r="B6" s="54" t="s">
        <v>100</v>
      </c>
      <c r="C6" s="47" t="s">
        <v>39</v>
      </c>
      <c r="D6" s="73"/>
      <c r="E6" s="38"/>
      <c r="F6" s="8" t="s">
        <v>18</v>
      </c>
      <c r="G6" s="7"/>
      <c r="H6" s="46" t="s">
        <v>16</v>
      </c>
      <c r="I6" s="7"/>
      <c r="J6" s="35" t="s">
        <v>17</v>
      </c>
      <c r="K6" s="9"/>
      <c r="L6" s="9"/>
      <c r="M6" s="9"/>
      <c r="N6" s="9"/>
      <c r="O6" s="9"/>
      <c r="P6" s="9"/>
      <c r="Q6" s="10"/>
      <c r="R6" s="10"/>
      <c r="S6" s="10"/>
      <c r="T6" s="10"/>
      <c r="U6" s="34"/>
      <c r="V6" s="14"/>
      <c r="W6" s="6">
        <f t="shared" ref="W6:W12" si="2">W5+1</f>
        <v>3</v>
      </c>
      <c r="X6" s="54" t="str">
        <f t="shared" si="0"/>
        <v>Csombor Krisztián</v>
      </c>
      <c r="Y6" s="47" t="str">
        <f t="shared" si="0"/>
        <v>BSc</v>
      </c>
      <c r="Z6" s="73"/>
      <c r="AA6" s="42"/>
      <c r="AB6" s="42"/>
      <c r="AC6" s="42"/>
      <c r="AD6" s="42"/>
      <c r="AE6" s="42"/>
      <c r="AF6" s="42"/>
      <c r="AG6" s="43" t="s">
        <v>5</v>
      </c>
      <c r="AH6" s="42"/>
      <c r="AI6" s="42"/>
      <c r="AJ6" s="42"/>
      <c r="AK6" s="42"/>
      <c r="AL6" s="75"/>
      <c r="AO6" s="58" t="s">
        <v>96</v>
      </c>
      <c r="AP6" s="60"/>
      <c r="AQ6" s="53"/>
      <c r="AR6" s="48"/>
      <c r="AU6" s="17"/>
      <c r="AV6" s="17"/>
    </row>
    <row r="7" spans="1:50" ht="17.25" customHeight="1" x14ac:dyDescent="0.25">
      <c r="A7" s="6">
        <f t="shared" si="1"/>
        <v>4</v>
      </c>
      <c r="B7" s="54" t="s">
        <v>101</v>
      </c>
      <c r="C7" s="47" t="s">
        <v>39</v>
      </c>
      <c r="D7" s="73"/>
      <c r="E7" s="39"/>
      <c r="F7" s="7"/>
      <c r="G7" s="8" t="s">
        <v>18</v>
      </c>
      <c r="H7" s="7"/>
      <c r="I7" s="46" t="s">
        <v>16</v>
      </c>
      <c r="J7" s="7"/>
      <c r="K7" s="35" t="s">
        <v>17</v>
      </c>
      <c r="L7" s="9"/>
      <c r="M7" s="9"/>
      <c r="N7" s="9"/>
      <c r="O7" s="9"/>
      <c r="P7" s="9"/>
      <c r="Q7" s="10"/>
      <c r="R7" s="10"/>
      <c r="S7" s="10"/>
      <c r="T7" s="10"/>
      <c r="U7" s="11"/>
      <c r="V7" s="12"/>
      <c r="W7" s="6">
        <f t="shared" si="2"/>
        <v>4</v>
      </c>
      <c r="X7" s="54" t="str">
        <f t="shared" si="0"/>
        <v>Péter Zoltán</v>
      </c>
      <c r="Y7" s="47" t="str">
        <f t="shared" si="0"/>
        <v>BSc</v>
      </c>
      <c r="Z7" s="73"/>
      <c r="AA7" s="42"/>
      <c r="AB7" s="42"/>
      <c r="AC7" s="42"/>
      <c r="AD7" s="42"/>
      <c r="AE7" s="42"/>
      <c r="AF7" s="42"/>
      <c r="AG7" s="42"/>
      <c r="AH7" s="42"/>
      <c r="AI7" s="42"/>
      <c r="AJ7" s="43" t="s">
        <v>5</v>
      </c>
      <c r="AK7" s="42"/>
      <c r="AL7" s="75"/>
      <c r="AO7" s="58" t="s">
        <v>115</v>
      </c>
      <c r="AP7" s="60"/>
      <c r="AQ7" s="52"/>
      <c r="AR7" s="48"/>
      <c r="AS7" s="24"/>
      <c r="AU7" s="17"/>
      <c r="AV7" s="17"/>
    </row>
    <row r="8" spans="1:50" ht="17.25" customHeight="1" x14ac:dyDescent="0.25">
      <c r="A8" s="6">
        <f t="shared" si="1"/>
        <v>5</v>
      </c>
      <c r="B8" s="65" t="s">
        <v>70</v>
      </c>
      <c r="C8" s="47" t="s">
        <v>39</v>
      </c>
      <c r="D8" s="73"/>
      <c r="E8" s="38"/>
      <c r="F8" s="35" t="s">
        <v>17</v>
      </c>
      <c r="G8" s="7"/>
      <c r="H8" s="8" t="s">
        <v>18</v>
      </c>
      <c r="I8" s="7"/>
      <c r="J8" s="46" t="s">
        <v>16</v>
      </c>
      <c r="K8" s="9"/>
      <c r="L8" s="9"/>
      <c r="M8" s="9"/>
      <c r="N8" s="9"/>
      <c r="O8" s="9"/>
      <c r="P8" s="9"/>
      <c r="Q8" s="10"/>
      <c r="R8" s="10"/>
      <c r="S8" s="10"/>
      <c r="T8" s="10"/>
      <c r="U8" s="11"/>
      <c r="V8" s="12"/>
      <c r="W8" s="6">
        <f t="shared" si="2"/>
        <v>5</v>
      </c>
      <c r="X8" s="54" t="str">
        <f t="shared" ref="X8:X15" si="3">B8</f>
        <v>Barabás Júlia</v>
      </c>
      <c r="Y8" s="47" t="str">
        <f>BSC_de!C4</f>
        <v>Telep</v>
      </c>
      <c r="Z8" s="73"/>
      <c r="AA8" s="42"/>
      <c r="AB8" s="42"/>
      <c r="AC8" s="42"/>
      <c r="AD8" s="42"/>
      <c r="AE8" s="42"/>
      <c r="AF8" s="42"/>
      <c r="AG8" s="42"/>
      <c r="AH8" s="43" t="s">
        <v>5</v>
      </c>
      <c r="AI8" s="42"/>
      <c r="AJ8" s="42"/>
      <c r="AK8" s="42"/>
      <c r="AL8" s="75"/>
      <c r="AO8" s="58"/>
      <c r="AP8" s="60"/>
      <c r="AQ8" s="52"/>
      <c r="AR8" s="48"/>
      <c r="AS8" s="18"/>
      <c r="AT8" s="18"/>
      <c r="AU8" s="18"/>
      <c r="AV8" s="18"/>
    </row>
    <row r="9" spans="1:50" ht="15.75" hidden="1" customHeight="1" x14ac:dyDescent="0.25">
      <c r="A9" s="6">
        <f>A8+1</f>
        <v>6</v>
      </c>
      <c r="B9" s="54"/>
      <c r="C9" s="47" t="s">
        <v>39</v>
      </c>
      <c r="D9" s="73"/>
      <c r="E9" s="39"/>
      <c r="F9" s="7"/>
      <c r="G9" s="35" t="s">
        <v>17</v>
      </c>
      <c r="H9" s="7"/>
      <c r="I9" s="8" t="s">
        <v>18</v>
      </c>
      <c r="J9" s="7"/>
      <c r="K9" s="46" t="s">
        <v>16</v>
      </c>
      <c r="M9" s="9"/>
      <c r="N9" s="9"/>
      <c r="O9" s="9"/>
      <c r="P9" s="9"/>
      <c r="Q9" s="10"/>
      <c r="R9" s="10"/>
      <c r="S9" s="10"/>
      <c r="T9" s="10"/>
      <c r="U9" s="11"/>
      <c r="V9" s="12"/>
      <c r="W9" s="6">
        <f>W8+1</f>
        <v>6</v>
      </c>
      <c r="X9" s="54">
        <f t="shared" si="3"/>
        <v>0</v>
      </c>
      <c r="Y9" s="47" t="str">
        <f>C8</f>
        <v>BSc</v>
      </c>
      <c r="Z9" s="73"/>
      <c r="AA9" s="42"/>
      <c r="AB9" s="42"/>
      <c r="AC9" s="42"/>
      <c r="AD9" s="42"/>
      <c r="AE9" s="42"/>
      <c r="AF9" s="44"/>
      <c r="AG9" s="42"/>
      <c r="AH9" s="42"/>
      <c r="AI9" s="42"/>
      <c r="AJ9" s="42"/>
      <c r="AK9" s="43" t="s">
        <v>5</v>
      </c>
      <c r="AL9" s="75"/>
      <c r="AP9" s="60"/>
      <c r="AQ9" s="14"/>
      <c r="AS9" s="18"/>
      <c r="AT9" s="18"/>
      <c r="AU9" s="18"/>
      <c r="AV9" s="18"/>
    </row>
    <row r="10" spans="1:50" ht="15.75" hidden="1" customHeight="1" x14ac:dyDescent="0.25">
      <c r="A10" s="6">
        <f t="shared" si="1"/>
        <v>7</v>
      </c>
      <c r="B10" s="54"/>
      <c r="C10" s="47" t="s">
        <v>39</v>
      </c>
      <c r="D10" s="73"/>
      <c r="E10" s="39"/>
      <c r="F10" s="9"/>
      <c r="G10" s="10"/>
      <c r="H10" s="10"/>
      <c r="I10" s="10"/>
      <c r="J10" s="10"/>
      <c r="K10" s="38"/>
      <c r="L10" s="46" t="s">
        <v>16</v>
      </c>
      <c r="M10" s="7"/>
      <c r="N10" s="35" t="s">
        <v>17</v>
      </c>
      <c r="O10" s="7"/>
      <c r="P10" s="8" t="s">
        <v>18</v>
      </c>
      <c r="Q10" s="9"/>
      <c r="R10" s="9"/>
      <c r="S10" s="9"/>
      <c r="T10" s="10"/>
      <c r="U10" s="11"/>
      <c r="W10" s="6">
        <f t="shared" si="2"/>
        <v>7</v>
      </c>
      <c r="X10" s="54">
        <f t="shared" si="3"/>
        <v>0</v>
      </c>
      <c r="Y10" s="47" t="str">
        <f t="shared" ref="Y10:Y15" si="4">C10</f>
        <v>BSc</v>
      </c>
      <c r="Z10" s="73"/>
      <c r="AA10" s="43" t="s">
        <v>5</v>
      </c>
      <c r="AB10" s="42"/>
      <c r="AC10" s="42"/>
      <c r="AD10" s="42"/>
      <c r="AE10" s="42"/>
      <c r="AF10" s="44"/>
      <c r="AG10" s="44"/>
      <c r="AH10" s="42"/>
      <c r="AI10" s="42"/>
      <c r="AJ10" s="42"/>
      <c r="AK10" s="44"/>
      <c r="AL10" s="75"/>
      <c r="AO10" s="56"/>
      <c r="AP10" s="56"/>
      <c r="AQ10" s="16"/>
      <c r="AS10" s="18"/>
      <c r="AT10" s="18"/>
      <c r="AU10" s="18"/>
      <c r="AV10" s="18"/>
    </row>
    <row r="11" spans="1:50" ht="15.75" hidden="1" customHeight="1" x14ac:dyDescent="0.25">
      <c r="A11" s="6">
        <f t="shared" si="1"/>
        <v>8</v>
      </c>
      <c r="B11" s="54"/>
      <c r="C11" s="47" t="s">
        <v>39</v>
      </c>
      <c r="D11" s="73"/>
      <c r="E11" s="39"/>
      <c r="F11" s="10"/>
      <c r="G11" s="10"/>
      <c r="H11" s="10"/>
      <c r="I11" s="10"/>
      <c r="J11" s="10"/>
      <c r="K11" s="39"/>
      <c r="L11" s="7"/>
      <c r="M11" s="46" t="s">
        <v>16</v>
      </c>
      <c r="N11" s="7"/>
      <c r="O11" s="35" t="s">
        <v>17</v>
      </c>
      <c r="P11" s="7"/>
      <c r="Q11" s="8" t="s">
        <v>18</v>
      </c>
      <c r="R11" s="9"/>
      <c r="S11" s="9"/>
      <c r="T11" s="10"/>
      <c r="W11" s="6">
        <f t="shared" si="2"/>
        <v>8</v>
      </c>
      <c r="X11" s="54">
        <f t="shared" si="3"/>
        <v>0</v>
      </c>
      <c r="Y11" s="47" t="str">
        <f t="shared" si="4"/>
        <v>BSc</v>
      </c>
      <c r="Z11" s="73"/>
      <c r="AA11" s="42"/>
      <c r="AB11" s="42"/>
      <c r="AC11" s="42"/>
      <c r="AD11" s="43" t="s">
        <v>5</v>
      </c>
      <c r="AE11" s="42"/>
      <c r="AF11" s="44"/>
      <c r="AG11" s="44"/>
      <c r="AH11" s="42"/>
      <c r="AI11" s="42"/>
      <c r="AJ11" s="42"/>
      <c r="AK11" s="44"/>
      <c r="AL11" s="75"/>
      <c r="AO11" s="57" t="s">
        <v>37</v>
      </c>
      <c r="AP11" s="56"/>
      <c r="AQ11" s="16"/>
      <c r="AS11" s="18"/>
      <c r="AT11" s="18"/>
      <c r="AU11" s="18"/>
      <c r="AV11" s="18"/>
      <c r="AW11"/>
    </row>
    <row r="12" spans="1:50" ht="15.75" hidden="1" customHeight="1" x14ac:dyDescent="0.25">
      <c r="A12" s="6">
        <f t="shared" si="1"/>
        <v>9</v>
      </c>
      <c r="B12" s="54"/>
      <c r="C12" s="47" t="s">
        <v>39</v>
      </c>
      <c r="D12" s="73"/>
      <c r="E12" s="40"/>
      <c r="F12" s="10"/>
      <c r="G12" s="10"/>
      <c r="H12" s="10"/>
      <c r="I12" s="10"/>
      <c r="J12" s="10"/>
      <c r="K12" s="38"/>
      <c r="L12" s="8" t="s">
        <v>18</v>
      </c>
      <c r="M12" s="7"/>
      <c r="N12" s="46" t="s">
        <v>16</v>
      </c>
      <c r="O12" s="7"/>
      <c r="P12" s="35" t="s">
        <v>17</v>
      </c>
      <c r="Q12" s="9"/>
      <c r="R12" s="9"/>
      <c r="S12" s="9"/>
      <c r="T12" s="10"/>
      <c r="W12" s="6">
        <f t="shared" si="2"/>
        <v>9</v>
      </c>
      <c r="X12" s="54">
        <f t="shared" si="3"/>
        <v>0</v>
      </c>
      <c r="Y12" s="47" t="str">
        <f t="shared" si="4"/>
        <v>BSc</v>
      </c>
      <c r="Z12" s="73"/>
      <c r="AA12" s="42"/>
      <c r="AB12" s="43" t="s">
        <v>5</v>
      </c>
      <c r="AC12" s="42"/>
      <c r="AD12" s="42"/>
      <c r="AE12" s="42"/>
      <c r="AF12" s="42"/>
      <c r="AG12" s="44"/>
      <c r="AH12" s="42"/>
      <c r="AI12" s="42"/>
      <c r="AJ12" s="42"/>
      <c r="AK12" s="44"/>
      <c r="AL12" s="75"/>
      <c r="AO12" s="57"/>
      <c r="AP12" s="56"/>
      <c r="AQ12" s="52"/>
      <c r="AS12" s="18"/>
      <c r="AT12" s="18"/>
      <c r="AU12" s="18"/>
      <c r="AV12" s="18"/>
      <c r="AW12"/>
    </row>
    <row r="13" spans="1:50" ht="14.25" hidden="1" customHeight="1" x14ac:dyDescent="0.25">
      <c r="A13" s="6">
        <v>10</v>
      </c>
      <c r="B13" s="54"/>
      <c r="C13" s="47" t="s">
        <v>39</v>
      </c>
      <c r="D13" s="73"/>
      <c r="E13" s="40"/>
      <c r="F13" s="10"/>
      <c r="G13" s="10"/>
      <c r="H13" s="10"/>
      <c r="I13" s="10"/>
      <c r="J13" s="10"/>
      <c r="K13" s="39"/>
      <c r="L13" s="7"/>
      <c r="M13" s="8" t="s">
        <v>18</v>
      </c>
      <c r="N13" s="7"/>
      <c r="O13" s="46" t="s">
        <v>16</v>
      </c>
      <c r="P13" s="7"/>
      <c r="Q13" s="35" t="s">
        <v>17</v>
      </c>
      <c r="R13" s="9"/>
      <c r="S13" s="9"/>
      <c r="T13" s="10"/>
      <c r="W13" s="6">
        <v>10</v>
      </c>
      <c r="X13" s="54">
        <f t="shared" si="3"/>
        <v>0</v>
      </c>
      <c r="Y13" s="47" t="str">
        <f t="shared" si="4"/>
        <v>BSc</v>
      </c>
      <c r="Z13" s="73"/>
      <c r="AA13" s="42"/>
      <c r="AB13" s="42"/>
      <c r="AC13" s="42"/>
      <c r="AD13" s="42"/>
      <c r="AE13" s="43" t="s">
        <v>5</v>
      </c>
      <c r="AF13" s="42"/>
      <c r="AG13" s="44"/>
      <c r="AH13" s="42"/>
      <c r="AI13" s="42"/>
      <c r="AJ13" s="42"/>
      <c r="AK13" s="44"/>
      <c r="AL13" s="75"/>
      <c r="AO13" s="56"/>
      <c r="AP13" s="56"/>
      <c r="AQ13" s="52"/>
      <c r="AS13" s="18"/>
      <c r="AT13" s="18"/>
      <c r="AU13" s="18"/>
      <c r="AV13" s="18"/>
      <c r="AW13"/>
    </row>
    <row r="14" spans="1:50" ht="14.25" hidden="1" customHeight="1" x14ac:dyDescent="0.25">
      <c r="A14" s="6">
        <v>11</v>
      </c>
      <c r="B14" s="54"/>
      <c r="C14" s="47" t="s">
        <v>39</v>
      </c>
      <c r="D14" s="73"/>
      <c r="E14" s="40"/>
      <c r="F14" s="10"/>
      <c r="G14" s="10"/>
      <c r="H14" s="10"/>
      <c r="I14" s="10"/>
      <c r="J14" s="10"/>
      <c r="K14" s="38"/>
      <c r="L14" s="35"/>
      <c r="M14" s="7"/>
      <c r="N14" s="8" t="s">
        <v>18</v>
      </c>
      <c r="O14" s="7"/>
      <c r="P14" s="46" t="s">
        <v>16</v>
      </c>
      <c r="Q14" s="9"/>
      <c r="R14" s="9"/>
      <c r="S14" s="9"/>
      <c r="T14" s="10"/>
      <c r="W14" s="6">
        <v>11</v>
      </c>
      <c r="X14" s="54">
        <f t="shared" si="3"/>
        <v>0</v>
      </c>
      <c r="Y14" s="47" t="str">
        <f t="shared" si="4"/>
        <v>BSc</v>
      </c>
      <c r="Z14" s="73"/>
      <c r="AA14" s="42"/>
      <c r="AB14" s="42"/>
      <c r="AC14" s="43" t="s">
        <v>5</v>
      </c>
      <c r="AD14" s="42"/>
      <c r="AE14" s="42"/>
      <c r="AF14" s="42"/>
      <c r="AG14" s="44"/>
      <c r="AH14" s="42"/>
      <c r="AI14" s="42"/>
      <c r="AJ14" s="42"/>
      <c r="AK14" s="44"/>
      <c r="AL14" s="75"/>
      <c r="AO14" s="43" t="s">
        <v>5</v>
      </c>
      <c r="AP14" s="2" t="s">
        <v>6</v>
      </c>
      <c r="AQ14" s="52"/>
      <c r="AS14" s="18"/>
      <c r="AT14" s="18"/>
      <c r="AU14" s="18"/>
      <c r="AV14" s="18"/>
      <c r="AW14"/>
    </row>
    <row r="15" spans="1:50" ht="0.75" hidden="1" customHeight="1" x14ac:dyDescent="0.25">
      <c r="A15" s="6">
        <v>12</v>
      </c>
      <c r="B15" s="54"/>
      <c r="C15" s="47" t="s">
        <v>39</v>
      </c>
      <c r="D15" s="73"/>
      <c r="E15" s="40"/>
      <c r="F15" s="40"/>
      <c r="G15" s="40"/>
      <c r="H15" s="40"/>
      <c r="I15" s="40"/>
      <c r="J15" s="40"/>
      <c r="K15" s="39"/>
      <c r="L15" s="7"/>
      <c r="M15" s="35" t="s">
        <v>17</v>
      </c>
      <c r="N15" s="7"/>
      <c r="O15" s="8" t="s">
        <v>18</v>
      </c>
      <c r="P15" s="7"/>
      <c r="Q15" s="46" t="s">
        <v>16</v>
      </c>
      <c r="R15" s="9"/>
      <c r="S15" s="9"/>
      <c r="T15" s="10"/>
      <c r="U15" s="15"/>
      <c r="V15" s="15"/>
      <c r="W15" s="6">
        <v>12</v>
      </c>
      <c r="X15" s="54">
        <f t="shared" si="3"/>
        <v>0</v>
      </c>
      <c r="Y15" s="47" t="str">
        <f t="shared" si="4"/>
        <v>BSc</v>
      </c>
      <c r="Z15" s="73"/>
      <c r="AA15" s="42"/>
      <c r="AB15" s="42"/>
      <c r="AC15" s="42"/>
      <c r="AD15" s="42"/>
      <c r="AE15" s="42"/>
      <c r="AF15" s="43" t="s">
        <v>5</v>
      </c>
      <c r="AG15" s="6"/>
      <c r="AH15" s="6"/>
      <c r="AI15" s="6"/>
      <c r="AJ15" s="6"/>
      <c r="AK15" s="6"/>
      <c r="AL15" s="75"/>
      <c r="AN15" s="16"/>
      <c r="AO15" s="49"/>
      <c r="AP15" s="48"/>
      <c r="AQ15" s="55"/>
      <c r="AS15"/>
      <c r="AT15"/>
      <c r="AU15"/>
      <c r="AV15"/>
      <c r="AW15"/>
    </row>
    <row r="16" spans="1:50" ht="15.75" customHeight="1" x14ac:dyDescent="0.2">
      <c r="C16" s="2"/>
      <c r="D16" s="76"/>
      <c r="E16" s="76"/>
      <c r="F16" s="76"/>
      <c r="G16" s="76"/>
      <c r="H16" s="76"/>
      <c r="I16" s="76"/>
      <c r="J16" s="76"/>
      <c r="K16" s="2"/>
      <c r="L16" s="2"/>
      <c r="M16" s="2"/>
      <c r="N16" s="2"/>
      <c r="O16" s="2"/>
      <c r="P16" s="2"/>
      <c r="Q16" s="2"/>
      <c r="R16" s="2"/>
      <c r="S16" s="2"/>
      <c r="T16" s="2"/>
      <c r="W16" s="77" t="s">
        <v>108</v>
      </c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41"/>
      <c r="AS16" s="29"/>
      <c r="AT16" s="29"/>
      <c r="AU16" s="25"/>
    </row>
    <row r="17" spans="3:66" ht="15.75" customHeight="1" x14ac:dyDescent="0.2">
      <c r="C17" s="2"/>
      <c r="D17" s="76"/>
      <c r="E17" s="76"/>
      <c r="F17" s="76"/>
      <c r="G17" s="76"/>
      <c r="H17" s="76"/>
      <c r="I17" s="76"/>
      <c r="J17" s="76"/>
      <c r="K17" s="2"/>
      <c r="L17" s="2"/>
      <c r="M17" s="2"/>
      <c r="N17" s="2"/>
      <c r="O17" s="2"/>
      <c r="P17" s="2"/>
      <c r="Q17" s="2"/>
      <c r="R17" s="2"/>
      <c r="S17" s="2"/>
      <c r="T1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41"/>
      <c r="AS17" s="29"/>
      <c r="AT17" s="29"/>
      <c r="AU17" s="25"/>
    </row>
    <row r="18" spans="3:66" ht="14.25" customHeight="1" x14ac:dyDescent="0.25">
      <c r="C18" s="2"/>
      <c r="D18" s="2"/>
      <c r="E18" s="8" t="s">
        <v>18</v>
      </c>
      <c r="F18" s="2" t="s">
        <v>25</v>
      </c>
      <c r="G18" s="31"/>
      <c r="H18" s="11"/>
      <c r="I18" s="2"/>
      <c r="J18" s="46" t="s">
        <v>16</v>
      </c>
      <c r="K18" t="s">
        <v>38</v>
      </c>
      <c r="N18" s="35" t="s">
        <v>17</v>
      </c>
      <c r="O18" s="4" t="s">
        <v>69</v>
      </c>
      <c r="P18" s="11"/>
      <c r="Q18" s="2"/>
      <c r="R18" s="2"/>
      <c r="S18" s="7"/>
      <c r="T18" s="30" t="s">
        <v>7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41"/>
      <c r="AS18" s="29"/>
      <c r="AT18" s="29"/>
      <c r="AU18" s="25"/>
    </row>
    <row r="19" spans="3:66" ht="5.25" customHeight="1" x14ac:dyDescent="0.2">
      <c r="C19"/>
      <c r="D19"/>
      <c r="E19"/>
      <c r="F19"/>
      <c r="G19"/>
      <c r="H19"/>
      <c r="K19" s="2"/>
      <c r="L19" s="11"/>
      <c r="M19"/>
      <c r="N19"/>
      <c r="O19"/>
      <c r="Q19"/>
      <c r="R19"/>
      <c r="S19"/>
      <c r="T1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41"/>
      <c r="AP19" s="41"/>
      <c r="AQ19" s="41"/>
      <c r="AR19" s="41"/>
      <c r="AS19" s="29"/>
      <c r="AT19" s="29"/>
      <c r="AU19" s="25"/>
      <c r="AX19" s="1"/>
    </row>
    <row r="20" spans="3:66" ht="5.25" customHeight="1" x14ac:dyDescent="0.2">
      <c r="C20"/>
      <c r="D20"/>
      <c r="E20"/>
      <c r="F20"/>
      <c r="G20"/>
      <c r="H20"/>
      <c r="M20"/>
      <c r="N20"/>
      <c r="O20"/>
      <c r="Q20"/>
      <c r="R20"/>
      <c r="S20"/>
      <c r="T2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V20"/>
      <c r="AX20" s="1"/>
    </row>
    <row r="21" spans="3:66" ht="15.75" customHeight="1" x14ac:dyDescent="0.2">
      <c r="C21"/>
      <c r="D21"/>
      <c r="G21"/>
      <c r="H21"/>
      <c r="M21"/>
      <c r="N21"/>
      <c r="O21"/>
      <c r="S21"/>
      <c r="T21"/>
      <c r="V21"/>
      <c r="W21"/>
      <c r="X21" s="1"/>
      <c r="Y21" s="1"/>
      <c r="Z21" s="1"/>
      <c r="AM21"/>
      <c r="AN21"/>
      <c r="AO21"/>
      <c r="AP21"/>
      <c r="AQ21"/>
      <c r="AR21"/>
      <c r="AS21"/>
      <c r="AT21"/>
      <c r="AU21"/>
      <c r="AV21"/>
      <c r="AW21"/>
    </row>
    <row r="22" spans="3:66" x14ac:dyDescent="0.2">
      <c r="C22"/>
      <c r="D22"/>
      <c r="E22"/>
      <c r="F22"/>
      <c r="G22"/>
      <c r="H22"/>
      <c r="I22"/>
      <c r="J22"/>
      <c r="M22"/>
      <c r="N22"/>
      <c r="O22"/>
      <c r="S22"/>
      <c r="T22"/>
      <c r="V22"/>
      <c r="W22"/>
      <c r="X22" s="1"/>
      <c r="Y22" s="1"/>
      <c r="Z22" s="1"/>
      <c r="AM22"/>
      <c r="AN22"/>
      <c r="AO22"/>
      <c r="AP22"/>
      <c r="AQ22"/>
      <c r="AR22"/>
      <c r="AS22"/>
      <c r="AT22"/>
      <c r="AU22"/>
      <c r="AV22"/>
      <c r="AW22"/>
    </row>
    <row r="23" spans="3:66" x14ac:dyDescent="0.2">
      <c r="C23" s="2"/>
      <c r="D23" s="2"/>
      <c r="E23" s="2"/>
      <c r="F23" s="2"/>
      <c r="G23" s="2"/>
      <c r="H23" s="2"/>
      <c r="I23" s="2"/>
      <c r="J23" s="2"/>
      <c r="M23"/>
      <c r="N23"/>
      <c r="O23"/>
      <c r="R23" s="2"/>
      <c r="S23" s="2"/>
      <c r="T23" s="2"/>
      <c r="U23" s="2"/>
      <c r="V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3:66" x14ac:dyDescent="0.2">
      <c r="C24" s="2"/>
      <c r="D24" s="2"/>
      <c r="E24" s="2"/>
      <c r="F24" s="2"/>
      <c r="G24" s="2"/>
      <c r="H24" s="2"/>
      <c r="I24" s="2"/>
      <c r="J24" s="2"/>
      <c r="R24" s="2"/>
      <c r="S24" s="2"/>
      <c r="T24" s="2"/>
      <c r="U24" s="2"/>
      <c r="V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3:66" x14ac:dyDescent="0.2">
      <c r="C25" s="2"/>
      <c r="D25" s="2"/>
      <c r="E25" s="2"/>
      <c r="F25" s="2"/>
      <c r="G25" s="2"/>
      <c r="H25" s="2"/>
      <c r="I25" s="2"/>
      <c r="J25" s="2"/>
      <c r="R25" s="2"/>
      <c r="S25" s="2"/>
      <c r="T25" s="2"/>
      <c r="U25" s="2"/>
      <c r="V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3:66" ht="15.75" customHeight="1" x14ac:dyDescent="0.2">
      <c r="C26" s="2"/>
      <c r="D26" s="2"/>
      <c r="E26" s="2"/>
      <c r="F26" s="2"/>
      <c r="G26" s="2"/>
      <c r="H26" s="2"/>
      <c r="I26" s="2"/>
      <c r="J26" s="2"/>
      <c r="R26" s="2"/>
      <c r="S26" s="2"/>
      <c r="T26" s="2"/>
      <c r="U26" s="2"/>
      <c r="V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3:66" ht="12.75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3:66" ht="12.7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3:66" ht="12.7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3:66" ht="12.75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3:66" ht="12.75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3:66" ht="12.75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3:66" ht="12.7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3:66" ht="12.7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3:66" ht="12.7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3:66" ht="12.7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3:66" ht="12.7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3:66" ht="12.7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3:66" ht="12.7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3:66" ht="15.75" customHeight="1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3:66" ht="12.7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3:66" ht="12.7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3:66" ht="12.7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3:66" ht="12.7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3:66" ht="12.7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3:66" ht="12.75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3:66" ht="12.75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3:66" ht="12.75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3:66" ht="12.7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3:66" ht="12.7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3:66" ht="12.7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3:66" ht="12.7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3:66" ht="12.7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3:66" ht="12.7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3:66" ht="12.75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3:66" ht="12.7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3:66" ht="12.75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3:66" ht="12.75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3:66" ht="12.7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3:66" ht="12.75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3:66" ht="12.75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3:66" ht="12.75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3:66" ht="12.75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3:66" ht="12.7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3:66" ht="12.7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3:66" ht="12.7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3:66" ht="12.7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3:66" ht="12.7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3:66" ht="12.7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3:66" ht="12.7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3:66" ht="12.7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3:66" ht="12.7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3:66" ht="12.7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3:66" ht="12.7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3:66" ht="12.7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3:66" ht="12.7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3:66" ht="12.7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3:66" ht="12.7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3:66" ht="12.7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3:66" ht="12.7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3:66" ht="12.7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3:66" ht="12.75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3:66" ht="12.7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3:66" ht="12.7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3:66" ht="12.7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3:66" ht="12.7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3:66" ht="12.7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3:66" ht="12.7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3:66" ht="12.75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3:66" ht="12.75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3:66" ht="12.75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3:66" ht="12.75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3:66" ht="12.75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3:66" ht="12.75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3:66" ht="12.75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3:66" ht="12.75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3:66" ht="12.75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3:66" ht="12.75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3:66" ht="12.75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3:66" ht="12.75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3:66" ht="12.75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3:66" ht="12.75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3:66" ht="12.75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</sheetData>
  <mergeCells count="5">
    <mergeCell ref="D4:D15"/>
    <mergeCell ref="Z4:Z15"/>
    <mergeCell ref="AL4:AL15"/>
    <mergeCell ref="D16:J17"/>
    <mergeCell ref="W16:AQ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MSC_de</vt:lpstr>
      <vt:lpstr>BSC_de</vt:lpstr>
      <vt:lpstr>BSC_du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 Csaba</dc:creator>
  <cp:lastModifiedBy>Tóth Katalin Ágnes</cp:lastModifiedBy>
  <cp:lastPrinted>2016-01-20T13:13:35Z</cp:lastPrinted>
  <dcterms:created xsi:type="dcterms:W3CDTF">1999-06-16T14:35:47Z</dcterms:created>
  <dcterms:modified xsi:type="dcterms:W3CDTF">2017-06-22T14:09:57Z</dcterms:modified>
</cp:coreProperties>
</file>